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912C047-D8C4-42AB-8379-D88FEB05B5B3}" xr6:coauthVersionLast="40" xr6:coauthVersionMax="40" xr10:uidLastSave="{00000000-0000-0000-0000-000000000000}"/>
  <bookViews>
    <workbookView xWindow="0" yWindow="0" windowWidth="22260" windowHeight="12645" tabRatio="599" firstSheet="1" activeTab="3" xr2:uid="{00000000-000D-0000-FFFF-FFFF00000000}"/>
  </bookViews>
  <sheets>
    <sheet name="snapshots adjusted data1" sheetId="7" r:id="rId1"/>
    <sheet name="hours_range_in_a_day_forecast1" sheetId="6" r:id="rId2"/>
    <sheet name="adjusted_day_part forecasts1.11" sheetId="9" r:id="rId3"/>
    <sheet name="radjusted_daypart forecasts1.11" sheetId="11" r:id="rId4"/>
    <sheet name="comparação entre as abas" sheetId="10" r:id="rId5"/>
  </sheets>
  <definedNames>
    <definedName name="LOBBY_Labour_Hours" localSheetId="0">'snapshots adjusted data1'!$O$4:$O$105</definedName>
    <definedName name="timestampsf_1" localSheetId="2">'adjusted_day_part forecasts1.11'!$B$9:$C$105</definedName>
    <definedName name="timestampsf_1" localSheetId="3">'radjusted_daypart forecasts1.11'!$B$9:$C$105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6" i="11" l="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" i="11"/>
  <c r="R10" i="11"/>
  <c r="S10" i="11"/>
  <c r="T10" i="11"/>
  <c r="R11" i="11"/>
  <c r="S11" i="11"/>
  <c r="T11" i="11"/>
  <c r="R12" i="11"/>
  <c r="S12" i="11"/>
  <c r="T12" i="11"/>
  <c r="R13" i="11"/>
  <c r="S13" i="11"/>
  <c r="T13" i="11"/>
  <c r="R14" i="11"/>
  <c r="S14" i="11"/>
  <c r="T14" i="11"/>
  <c r="R15" i="11"/>
  <c r="S15" i="11"/>
  <c r="T15" i="11"/>
  <c r="R16" i="11"/>
  <c r="S16" i="11"/>
  <c r="T16" i="11"/>
  <c r="R17" i="11"/>
  <c r="S17" i="11"/>
  <c r="T17" i="11"/>
  <c r="R18" i="11"/>
  <c r="S18" i="11"/>
  <c r="T18" i="11"/>
  <c r="R19" i="11"/>
  <c r="S19" i="11"/>
  <c r="T19" i="11"/>
  <c r="R20" i="11"/>
  <c r="S20" i="11"/>
  <c r="T20" i="11"/>
  <c r="R21" i="11"/>
  <c r="S21" i="11"/>
  <c r="T21" i="11"/>
  <c r="R22" i="11"/>
  <c r="S22" i="11"/>
  <c r="T22" i="11"/>
  <c r="R23" i="11"/>
  <c r="S23" i="11"/>
  <c r="T23" i="11"/>
  <c r="R24" i="11"/>
  <c r="S24" i="11"/>
  <c r="T24" i="11"/>
  <c r="R25" i="11"/>
  <c r="S25" i="11"/>
  <c r="T25" i="11"/>
  <c r="R26" i="11"/>
  <c r="S26" i="11"/>
  <c r="T26" i="11"/>
  <c r="R27" i="11"/>
  <c r="S27" i="11"/>
  <c r="T27" i="11"/>
  <c r="R28" i="11"/>
  <c r="S28" i="11"/>
  <c r="T28" i="11"/>
  <c r="R29" i="11"/>
  <c r="S29" i="11"/>
  <c r="T29" i="11"/>
  <c r="R30" i="11"/>
  <c r="S30" i="11"/>
  <c r="T30" i="11"/>
  <c r="R31" i="11"/>
  <c r="S31" i="11"/>
  <c r="T31" i="11"/>
  <c r="R32" i="11"/>
  <c r="S32" i="11"/>
  <c r="T32" i="11"/>
  <c r="R33" i="11"/>
  <c r="S33" i="11"/>
  <c r="T33" i="11"/>
  <c r="R34" i="11"/>
  <c r="S34" i="11"/>
  <c r="T34" i="11"/>
  <c r="R35" i="11"/>
  <c r="S35" i="11"/>
  <c r="T35" i="11"/>
  <c r="R36" i="11"/>
  <c r="S36" i="11"/>
  <c r="T36" i="11"/>
  <c r="R37" i="11"/>
  <c r="S37" i="11"/>
  <c r="T37" i="11"/>
  <c r="R38" i="11"/>
  <c r="S38" i="11"/>
  <c r="T38" i="11"/>
  <c r="R39" i="11"/>
  <c r="S39" i="11"/>
  <c r="T39" i="11"/>
  <c r="R40" i="11"/>
  <c r="S40" i="11"/>
  <c r="T40" i="11"/>
  <c r="R41" i="11"/>
  <c r="S41" i="11"/>
  <c r="T41" i="11"/>
  <c r="R42" i="11"/>
  <c r="S42" i="11"/>
  <c r="T42" i="11"/>
  <c r="R43" i="11"/>
  <c r="S43" i="11"/>
  <c r="T43" i="11"/>
  <c r="R44" i="11"/>
  <c r="S44" i="11"/>
  <c r="T44" i="11"/>
  <c r="R45" i="11"/>
  <c r="S45" i="11"/>
  <c r="T45" i="11"/>
  <c r="R46" i="11"/>
  <c r="S46" i="11"/>
  <c r="T46" i="11"/>
  <c r="R47" i="11"/>
  <c r="S47" i="11"/>
  <c r="T47" i="11"/>
  <c r="R48" i="11"/>
  <c r="S48" i="11"/>
  <c r="T48" i="11"/>
  <c r="R49" i="11"/>
  <c r="S49" i="11"/>
  <c r="T49" i="11"/>
  <c r="R50" i="11"/>
  <c r="S50" i="11"/>
  <c r="T50" i="11"/>
  <c r="R51" i="11"/>
  <c r="S51" i="11"/>
  <c r="T51" i="11"/>
  <c r="R52" i="11"/>
  <c r="S52" i="11"/>
  <c r="T52" i="11"/>
  <c r="R53" i="11"/>
  <c r="S53" i="11"/>
  <c r="T53" i="11"/>
  <c r="R54" i="11"/>
  <c r="S54" i="11"/>
  <c r="T54" i="11"/>
  <c r="R55" i="11"/>
  <c r="S55" i="11"/>
  <c r="T55" i="11"/>
  <c r="R56" i="11"/>
  <c r="S56" i="11"/>
  <c r="T56" i="11"/>
  <c r="R57" i="11"/>
  <c r="S57" i="11"/>
  <c r="T57" i="11"/>
  <c r="R58" i="11"/>
  <c r="S58" i="11"/>
  <c r="T58" i="11"/>
  <c r="R59" i="11"/>
  <c r="S59" i="11"/>
  <c r="T59" i="11"/>
  <c r="R60" i="11"/>
  <c r="S60" i="11"/>
  <c r="T60" i="11"/>
  <c r="R61" i="11"/>
  <c r="S61" i="11"/>
  <c r="T61" i="11"/>
  <c r="R62" i="11"/>
  <c r="S62" i="11"/>
  <c r="T62" i="11"/>
  <c r="R63" i="11"/>
  <c r="S63" i="11"/>
  <c r="T63" i="11"/>
  <c r="R64" i="11"/>
  <c r="S64" i="11"/>
  <c r="T64" i="11"/>
  <c r="R65" i="11"/>
  <c r="S65" i="11"/>
  <c r="T65" i="11"/>
  <c r="R66" i="11"/>
  <c r="S66" i="11"/>
  <c r="T66" i="11"/>
  <c r="R67" i="11"/>
  <c r="S67" i="11"/>
  <c r="T67" i="11"/>
  <c r="R68" i="11"/>
  <c r="S68" i="11"/>
  <c r="T68" i="11"/>
  <c r="R69" i="11"/>
  <c r="S69" i="11"/>
  <c r="T69" i="11"/>
  <c r="R70" i="11"/>
  <c r="S70" i="11"/>
  <c r="T70" i="11"/>
  <c r="R71" i="11"/>
  <c r="S71" i="11"/>
  <c r="T71" i="11"/>
  <c r="R72" i="11"/>
  <c r="S72" i="11"/>
  <c r="T72" i="11"/>
  <c r="R73" i="11"/>
  <c r="S73" i="11"/>
  <c r="T73" i="11"/>
  <c r="R74" i="11"/>
  <c r="S74" i="11"/>
  <c r="T74" i="11"/>
  <c r="R75" i="11"/>
  <c r="S75" i="11"/>
  <c r="T75" i="11"/>
  <c r="R76" i="11"/>
  <c r="S76" i="11"/>
  <c r="T76" i="11"/>
  <c r="R77" i="11"/>
  <c r="S77" i="11"/>
  <c r="T77" i="11"/>
  <c r="R78" i="11"/>
  <c r="S78" i="11"/>
  <c r="T78" i="11"/>
  <c r="R79" i="11"/>
  <c r="S79" i="11"/>
  <c r="T79" i="11"/>
  <c r="R80" i="11"/>
  <c r="S80" i="11"/>
  <c r="T80" i="11"/>
  <c r="R81" i="11"/>
  <c r="S81" i="11"/>
  <c r="T81" i="11"/>
  <c r="R82" i="11"/>
  <c r="S82" i="11"/>
  <c r="T82" i="11"/>
  <c r="R83" i="11"/>
  <c r="S83" i="11"/>
  <c r="T83" i="11"/>
  <c r="R84" i="11"/>
  <c r="S84" i="11"/>
  <c r="T84" i="11"/>
  <c r="R85" i="11"/>
  <c r="S85" i="11"/>
  <c r="T85" i="11"/>
  <c r="R86" i="11"/>
  <c r="S86" i="11"/>
  <c r="T86" i="11"/>
  <c r="R87" i="11"/>
  <c r="S87" i="11"/>
  <c r="T87" i="11"/>
  <c r="R88" i="11"/>
  <c r="S88" i="11"/>
  <c r="T88" i="11"/>
  <c r="R89" i="11"/>
  <c r="S89" i="11"/>
  <c r="T89" i="11"/>
  <c r="R90" i="11"/>
  <c r="S90" i="11"/>
  <c r="T90" i="11"/>
  <c r="R91" i="11"/>
  <c r="S91" i="11"/>
  <c r="T91" i="11"/>
  <c r="R92" i="11"/>
  <c r="S92" i="11"/>
  <c r="T92" i="11"/>
  <c r="R93" i="11"/>
  <c r="S93" i="11"/>
  <c r="T93" i="11"/>
  <c r="R94" i="11"/>
  <c r="S94" i="11"/>
  <c r="T94" i="11"/>
  <c r="R95" i="11"/>
  <c r="S95" i="11"/>
  <c r="T95" i="11"/>
  <c r="R96" i="11"/>
  <c r="S96" i="11"/>
  <c r="T96" i="11"/>
  <c r="R97" i="11"/>
  <c r="S97" i="11"/>
  <c r="T97" i="11"/>
  <c r="R98" i="11"/>
  <c r="S98" i="11"/>
  <c r="T98" i="11"/>
  <c r="R99" i="11"/>
  <c r="S99" i="11"/>
  <c r="T99" i="11"/>
  <c r="R100" i="11"/>
  <c r="S100" i="11"/>
  <c r="T100" i="11"/>
  <c r="R101" i="11"/>
  <c r="S101" i="11"/>
  <c r="T101" i="11"/>
  <c r="R102" i="11"/>
  <c r="S102" i="11"/>
  <c r="T102" i="11"/>
  <c r="R103" i="11"/>
  <c r="S103" i="11"/>
  <c r="T103" i="11"/>
  <c r="R104" i="11"/>
  <c r="S104" i="11"/>
  <c r="T104" i="11"/>
  <c r="R105" i="11"/>
  <c r="S105" i="11"/>
  <c r="T105" i="11"/>
  <c r="R106" i="11"/>
  <c r="S106" i="11"/>
  <c r="T106" i="11"/>
  <c r="P10" i="11"/>
  <c r="Q10" i="11"/>
  <c r="P11" i="11"/>
  <c r="Q11" i="11"/>
  <c r="P12" i="11"/>
  <c r="Q12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3" i="11"/>
  <c r="Q23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38" i="11"/>
  <c r="Q38" i="11"/>
  <c r="P39" i="11"/>
  <c r="Q39" i="11"/>
  <c r="P40" i="11"/>
  <c r="Q40" i="11"/>
  <c r="P41" i="11"/>
  <c r="Q41" i="11"/>
  <c r="P42" i="11"/>
  <c r="Q42" i="11"/>
  <c r="P43" i="11"/>
  <c r="Q43" i="11"/>
  <c r="P44" i="11"/>
  <c r="Q44" i="11"/>
  <c r="P45" i="11"/>
  <c r="Q45" i="11"/>
  <c r="P46" i="11"/>
  <c r="Q46" i="11"/>
  <c r="P47" i="11"/>
  <c r="Q47" i="11"/>
  <c r="P48" i="11"/>
  <c r="Q48" i="11"/>
  <c r="P49" i="11"/>
  <c r="Q49" i="11"/>
  <c r="P50" i="11"/>
  <c r="Q50" i="11"/>
  <c r="P51" i="11"/>
  <c r="Q51" i="11"/>
  <c r="P52" i="11"/>
  <c r="Q52" i="11"/>
  <c r="P53" i="11"/>
  <c r="Q53" i="11"/>
  <c r="P54" i="11"/>
  <c r="Q54" i="11"/>
  <c r="P55" i="11"/>
  <c r="Q55" i="11"/>
  <c r="P56" i="11"/>
  <c r="Q56" i="11"/>
  <c r="P57" i="11"/>
  <c r="Q57" i="11"/>
  <c r="P58" i="11"/>
  <c r="Q58" i="11"/>
  <c r="P59" i="11"/>
  <c r="Q59" i="11"/>
  <c r="P60" i="11"/>
  <c r="Q60" i="11"/>
  <c r="P61" i="11"/>
  <c r="Q61" i="11"/>
  <c r="P62" i="11"/>
  <c r="Q62" i="11"/>
  <c r="P63" i="11"/>
  <c r="Q63" i="11"/>
  <c r="P64" i="11"/>
  <c r="Q64" i="11"/>
  <c r="P65" i="11"/>
  <c r="Q65" i="11"/>
  <c r="P66" i="11"/>
  <c r="Q66" i="11"/>
  <c r="P67" i="11"/>
  <c r="Q67" i="11"/>
  <c r="P68" i="11"/>
  <c r="Q68" i="11"/>
  <c r="P69" i="11"/>
  <c r="Q69" i="11"/>
  <c r="P70" i="11"/>
  <c r="Q70" i="11"/>
  <c r="P71" i="11"/>
  <c r="Q71" i="11"/>
  <c r="P72" i="11"/>
  <c r="Q72" i="11"/>
  <c r="P73" i="11"/>
  <c r="Q73" i="11"/>
  <c r="P74" i="11"/>
  <c r="Q74" i="11"/>
  <c r="P75" i="11"/>
  <c r="Q75" i="11"/>
  <c r="P76" i="11"/>
  <c r="Q76" i="11"/>
  <c r="P77" i="11"/>
  <c r="Q77" i="11"/>
  <c r="P78" i="11"/>
  <c r="Q78" i="11"/>
  <c r="P79" i="11"/>
  <c r="Q79" i="11"/>
  <c r="P80" i="11"/>
  <c r="Q80" i="11"/>
  <c r="P81" i="11"/>
  <c r="Q81" i="11"/>
  <c r="P82" i="11"/>
  <c r="Q82" i="11"/>
  <c r="P83" i="11"/>
  <c r="Q83" i="11"/>
  <c r="P84" i="11"/>
  <c r="Q84" i="11"/>
  <c r="P85" i="11"/>
  <c r="Q85" i="11"/>
  <c r="P86" i="11"/>
  <c r="Q86" i="11"/>
  <c r="P87" i="11"/>
  <c r="Q87" i="11"/>
  <c r="P88" i="11"/>
  <c r="Q88" i="11"/>
  <c r="P89" i="11"/>
  <c r="Q89" i="11"/>
  <c r="P90" i="11"/>
  <c r="Q90" i="11"/>
  <c r="P91" i="11"/>
  <c r="Q91" i="11"/>
  <c r="P92" i="11"/>
  <c r="Q92" i="11"/>
  <c r="P93" i="11"/>
  <c r="Q93" i="11"/>
  <c r="P94" i="11"/>
  <c r="Q94" i="11"/>
  <c r="P95" i="11"/>
  <c r="Q95" i="11"/>
  <c r="P96" i="11"/>
  <c r="Q96" i="11"/>
  <c r="P97" i="11"/>
  <c r="Q97" i="11"/>
  <c r="P98" i="11"/>
  <c r="Q98" i="11"/>
  <c r="P99" i="11"/>
  <c r="Q99" i="11"/>
  <c r="P100" i="11"/>
  <c r="Q100" i="11"/>
  <c r="P101" i="11"/>
  <c r="Q101" i="11"/>
  <c r="P102" i="11"/>
  <c r="Q102" i="11"/>
  <c r="P103" i="11"/>
  <c r="Q103" i="11"/>
  <c r="P104" i="11"/>
  <c r="Q104" i="11"/>
  <c r="P105" i="11"/>
  <c r="Q105" i="11"/>
  <c r="P106" i="11"/>
  <c r="Q106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N41" i="11"/>
  <c r="O41" i="11"/>
  <c r="N42" i="11"/>
  <c r="O42" i="11"/>
  <c r="N43" i="11"/>
  <c r="O43" i="11"/>
  <c r="N44" i="11"/>
  <c r="O44" i="11"/>
  <c r="N45" i="11"/>
  <c r="O45" i="11"/>
  <c r="N46" i="11"/>
  <c r="O46" i="11"/>
  <c r="N47" i="11"/>
  <c r="O47" i="11"/>
  <c r="N48" i="11"/>
  <c r="O48" i="11"/>
  <c r="N49" i="11"/>
  <c r="O49" i="11"/>
  <c r="N50" i="11"/>
  <c r="O50" i="11"/>
  <c r="N51" i="11"/>
  <c r="O51" i="11"/>
  <c r="N52" i="11"/>
  <c r="O52" i="11"/>
  <c r="N53" i="11"/>
  <c r="O53" i="11"/>
  <c r="N54" i="11"/>
  <c r="O54" i="11"/>
  <c r="N55" i="11"/>
  <c r="O55" i="11"/>
  <c r="N56" i="11"/>
  <c r="O56" i="11"/>
  <c r="N57" i="11"/>
  <c r="O57" i="11"/>
  <c r="N58" i="11"/>
  <c r="O58" i="11"/>
  <c r="N59" i="11"/>
  <c r="O59" i="11"/>
  <c r="N60" i="11"/>
  <c r="O60" i="11"/>
  <c r="N61" i="11"/>
  <c r="O61" i="11"/>
  <c r="N62" i="11"/>
  <c r="O62" i="11"/>
  <c r="N63" i="11"/>
  <c r="O63" i="11"/>
  <c r="N64" i="11"/>
  <c r="O64" i="11"/>
  <c r="N65" i="11"/>
  <c r="O65" i="11"/>
  <c r="N66" i="11"/>
  <c r="O66" i="11"/>
  <c r="N67" i="11"/>
  <c r="O67" i="11"/>
  <c r="N68" i="11"/>
  <c r="O68" i="11"/>
  <c r="N69" i="11"/>
  <c r="O69" i="11"/>
  <c r="N70" i="11"/>
  <c r="O70" i="11"/>
  <c r="N71" i="11"/>
  <c r="O71" i="11"/>
  <c r="N72" i="11"/>
  <c r="O72" i="11"/>
  <c r="N73" i="11"/>
  <c r="O73" i="11"/>
  <c r="N74" i="11"/>
  <c r="O74" i="11"/>
  <c r="N75" i="11"/>
  <c r="O75" i="11"/>
  <c r="N76" i="11"/>
  <c r="O76" i="11"/>
  <c r="N77" i="11"/>
  <c r="O77" i="11"/>
  <c r="N78" i="11"/>
  <c r="O78" i="11"/>
  <c r="N79" i="11"/>
  <c r="O79" i="11"/>
  <c r="N80" i="11"/>
  <c r="O80" i="11"/>
  <c r="N81" i="11"/>
  <c r="O81" i="11"/>
  <c r="N82" i="11"/>
  <c r="O82" i="11"/>
  <c r="N83" i="11"/>
  <c r="O83" i="11"/>
  <c r="N84" i="11"/>
  <c r="O84" i="11"/>
  <c r="N85" i="11"/>
  <c r="O85" i="11"/>
  <c r="N86" i="11"/>
  <c r="O86" i="11"/>
  <c r="N87" i="11"/>
  <c r="O87" i="11"/>
  <c r="N88" i="11"/>
  <c r="O88" i="11"/>
  <c r="N89" i="11"/>
  <c r="O89" i="11"/>
  <c r="N90" i="11"/>
  <c r="O90" i="11"/>
  <c r="N91" i="11"/>
  <c r="O91" i="11"/>
  <c r="N92" i="11"/>
  <c r="O92" i="11"/>
  <c r="N93" i="11"/>
  <c r="O93" i="11"/>
  <c r="N94" i="11"/>
  <c r="O94" i="11"/>
  <c r="N95" i="11"/>
  <c r="O95" i="11"/>
  <c r="N96" i="11"/>
  <c r="O96" i="11"/>
  <c r="N97" i="11"/>
  <c r="O97" i="11"/>
  <c r="N98" i="11"/>
  <c r="O98" i="11"/>
  <c r="N99" i="11"/>
  <c r="O99" i="11"/>
  <c r="N100" i="11"/>
  <c r="O100" i="11"/>
  <c r="N101" i="11"/>
  <c r="O101" i="11"/>
  <c r="N102" i="11"/>
  <c r="O102" i="11"/>
  <c r="N103" i="11"/>
  <c r="O103" i="11"/>
  <c r="N104" i="11"/>
  <c r="O104" i="11"/>
  <c r="N105" i="11"/>
  <c r="O105" i="11"/>
  <c r="N106" i="11"/>
  <c r="O106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L98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F10" i="11"/>
  <c r="G10" i="11"/>
  <c r="H10" i="11"/>
  <c r="I10" i="11"/>
  <c r="J10" i="11"/>
  <c r="F11" i="11"/>
  <c r="G11" i="11"/>
  <c r="H11" i="11"/>
  <c r="I11" i="11"/>
  <c r="J11" i="11"/>
  <c r="F12" i="11"/>
  <c r="G12" i="11"/>
  <c r="H12" i="11"/>
  <c r="I12" i="11"/>
  <c r="J12" i="11"/>
  <c r="F13" i="11"/>
  <c r="G13" i="11"/>
  <c r="H13" i="11"/>
  <c r="I13" i="11"/>
  <c r="J13" i="11"/>
  <c r="F14" i="11"/>
  <c r="G14" i="11"/>
  <c r="H14" i="11"/>
  <c r="I14" i="11"/>
  <c r="J14" i="11"/>
  <c r="F15" i="11"/>
  <c r="G15" i="11"/>
  <c r="H15" i="11"/>
  <c r="I15" i="11"/>
  <c r="J15" i="11"/>
  <c r="F16" i="11"/>
  <c r="G16" i="11"/>
  <c r="H16" i="11"/>
  <c r="I16" i="11"/>
  <c r="J16" i="11"/>
  <c r="F17" i="11"/>
  <c r="G17" i="11"/>
  <c r="H17" i="11"/>
  <c r="I17" i="11"/>
  <c r="J17" i="11"/>
  <c r="F18" i="11"/>
  <c r="G18" i="11"/>
  <c r="H18" i="11"/>
  <c r="I18" i="11"/>
  <c r="J18" i="11"/>
  <c r="F19" i="11"/>
  <c r="G19" i="11"/>
  <c r="H19" i="11"/>
  <c r="I19" i="11"/>
  <c r="J19" i="11"/>
  <c r="F20" i="11"/>
  <c r="G20" i="11"/>
  <c r="H20" i="11"/>
  <c r="I20" i="11"/>
  <c r="J20" i="11"/>
  <c r="F21" i="11"/>
  <c r="G21" i="11"/>
  <c r="H21" i="11"/>
  <c r="I21" i="11"/>
  <c r="J21" i="11"/>
  <c r="F22" i="11"/>
  <c r="G22" i="11"/>
  <c r="H22" i="11"/>
  <c r="I22" i="11"/>
  <c r="J22" i="11"/>
  <c r="F23" i="11"/>
  <c r="G23" i="11"/>
  <c r="H23" i="11"/>
  <c r="I23" i="11"/>
  <c r="J23" i="11"/>
  <c r="F24" i="11"/>
  <c r="G24" i="11"/>
  <c r="H24" i="11"/>
  <c r="I24" i="11"/>
  <c r="J24" i="11"/>
  <c r="F25" i="11"/>
  <c r="G25" i="11"/>
  <c r="H25" i="11"/>
  <c r="I25" i="11"/>
  <c r="J25" i="11"/>
  <c r="F26" i="11"/>
  <c r="G26" i="11"/>
  <c r="H26" i="11"/>
  <c r="I26" i="11"/>
  <c r="J26" i="11"/>
  <c r="F27" i="11"/>
  <c r="G27" i="11"/>
  <c r="H27" i="11"/>
  <c r="I27" i="11"/>
  <c r="J27" i="11"/>
  <c r="F28" i="11"/>
  <c r="G28" i="11"/>
  <c r="H28" i="11"/>
  <c r="I28" i="11"/>
  <c r="J28" i="11"/>
  <c r="F29" i="11"/>
  <c r="G29" i="11"/>
  <c r="H29" i="11"/>
  <c r="I29" i="11"/>
  <c r="J29" i="11"/>
  <c r="F30" i="11"/>
  <c r="G30" i="11"/>
  <c r="H30" i="11"/>
  <c r="I30" i="11"/>
  <c r="J30" i="11"/>
  <c r="F31" i="11"/>
  <c r="G31" i="11"/>
  <c r="H31" i="11"/>
  <c r="I31" i="11"/>
  <c r="J31" i="11"/>
  <c r="F32" i="11"/>
  <c r="G32" i="11"/>
  <c r="H32" i="11"/>
  <c r="I32" i="11"/>
  <c r="J32" i="11"/>
  <c r="F33" i="11"/>
  <c r="G33" i="11"/>
  <c r="H33" i="11"/>
  <c r="I33" i="11"/>
  <c r="J33" i="11"/>
  <c r="F34" i="11"/>
  <c r="G34" i="11"/>
  <c r="H34" i="11"/>
  <c r="I34" i="11"/>
  <c r="J34" i="11"/>
  <c r="F35" i="11"/>
  <c r="G35" i="11"/>
  <c r="H35" i="11"/>
  <c r="I35" i="11"/>
  <c r="J35" i="11"/>
  <c r="F36" i="11"/>
  <c r="G36" i="11"/>
  <c r="H36" i="11"/>
  <c r="I36" i="11"/>
  <c r="J36" i="11"/>
  <c r="F37" i="11"/>
  <c r="G37" i="11"/>
  <c r="H37" i="11"/>
  <c r="I37" i="11"/>
  <c r="J37" i="11"/>
  <c r="F38" i="11"/>
  <c r="G38" i="11"/>
  <c r="H38" i="11"/>
  <c r="I38" i="11"/>
  <c r="J38" i="11"/>
  <c r="F39" i="11"/>
  <c r="G39" i="11"/>
  <c r="H39" i="11"/>
  <c r="I39" i="11"/>
  <c r="J39" i="11"/>
  <c r="F40" i="11"/>
  <c r="G40" i="11"/>
  <c r="H40" i="11"/>
  <c r="I40" i="11"/>
  <c r="J40" i="11"/>
  <c r="F41" i="11"/>
  <c r="G41" i="11"/>
  <c r="H41" i="11"/>
  <c r="I41" i="11"/>
  <c r="J41" i="11"/>
  <c r="F42" i="11"/>
  <c r="G42" i="11"/>
  <c r="H42" i="11"/>
  <c r="I42" i="11"/>
  <c r="J42" i="11"/>
  <c r="F43" i="11"/>
  <c r="G43" i="11"/>
  <c r="H43" i="11"/>
  <c r="I43" i="11"/>
  <c r="J43" i="11"/>
  <c r="F44" i="11"/>
  <c r="G44" i="11"/>
  <c r="H44" i="11"/>
  <c r="I44" i="11"/>
  <c r="J44" i="11"/>
  <c r="F45" i="11"/>
  <c r="G45" i="11"/>
  <c r="H45" i="11"/>
  <c r="I45" i="11"/>
  <c r="J45" i="11"/>
  <c r="F46" i="11"/>
  <c r="G46" i="11"/>
  <c r="H46" i="11"/>
  <c r="I46" i="11"/>
  <c r="J46" i="11"/>
  <c r="F47" i="11"/>
  <c r="G47" i="11"/>
  <c r="H47" i="11"/>
  <c r="I47" i="11"/>
  <c r="J47" i="11"/>
  <c r="F48" i="11"/>
  <c r="G48" i="11"/>
  <c r="H48" i="11"/>
  <c r="I48" i="11"/>
  <c r="J48" i="11"/>
  <c r="F49" i="11"/>
  <c r="G49" i="11"/>
  <c r="H49" i="11"/>
  <c r="I49" i="11"/>
  <c r="J49" i="11"/>
  <c r="F50" i="11"/>
  <c r="G50" i="11"/>
  <c r="H50" i="11"/>
  <c r="I50" i="11"/>
  <c r="J50" i="11"/>
  <c r="F51" i="11"/>
  <c r="G51" i="11"/>
  <c r="H51" i="11"/>
  <c r="I51" i="11"/>
  <c r="J51" i="11"/>
  <c r="F52" i="11"/>
  <c r="G52" i="11"/>
  <c r="H52" i="11"/>
  <c r="I52" i="11"/>
  <c r="J52" i="11"/>
  <c r="F53" i="11"/>
  <c r="G53" i="11"/>
  <c r="H53" i="11"/>
  <c r="I53" i="11"/>
  <c r="J53" i="11"/>
  <c r="F54" i="11"/>
  <c r="G54" i="11"/>
  <c r="H54" i="11"/>
  <c r="I54" i="11"/>
  <c r="J54" i="11"/>
  <c r="F55" i="11"/>
  <c r="G55" i="11"/>
  <c r="H55" i="11"/>
  <c r="I55" i="11"/>
  <c r="J55" i="11"/>
  <c r="F56" i="11"/>
  <c r="G56" i="11"/>
  <c r="H56" i="11"/>
  <c r="I56" i="11"/>
  <c r="J56" i="11"/>
  <c r="F57" i="11"/>
  <c r="G57" i="11"/>
  <c r="H57" i="11"/>
  <c r="I57" i="11"/>
  <c r="J57" i="11"/>
  <c r="F58" i="11"/>
  <c r="G58" i="11"/>
  <c r="H58" i="11"/>
  <c r="I58" i="11"/>
  <c r="J58" i="11"/>
  <c r="F59" i="11"/>
  <c r="G59" i="11"/>
  <c r="H59" i="11"/>
  <c r="I59" i="11"/>
  <c r="J59" i="11"/>
  <c r="F60" i="11"/>
  <c r="G60" i="11"/>
  <c r="H60" i="11"/>
  <c r="I60" i="11"/>
  <c r="J60" i="11"/>
  <c r="F61" i="11"/>
  <c r="G61" i="11"/>
  <c r="H61" i="11"/>
  <c r="I61" i="11"/>
  <c r="J61" i="11"/>
  <c r="F62" i="11"/>
  <c r="G62" i="11"/>
  <c r="H62" i="11"/>
  <c r="I62" i="11"/>
  <c r="J62" i="11"/>
  <c r="F63" i="11"/>
  <c r="G63" i="11"/>
  <c r="H63" i="11"/>
  <c r="I63" i="11"/>
  <c r="J63" i="11"/>
  <c r="F64" i="11"/>
  <c r="G64" i="11"/>
  <c r="H64" i="11"/>
  <c r="I64" i="11"/>
  <c r="J64" i="11"/>
  <c r="F65" i="11"/>
  <c r="G65" i="11"/>
  <c r="H65" i="11"/>
  <c r="I65" i="11"/>
  <c r="J65" i="11"/>
  <c r="F66" i="11"/>
  <c r="G66" i="11"/>
  <c r="H66" i="11"/>
  <c r="I66" i="11"/>
  <c r="J66" i="11"/>
  <c r="F67" i="11"/>
  <c r="G67" i="11"/>
  <c r="H67" i="11"/>
  <c r="I67" i="11"/>
  <c r="J67" i="11"/>
  <c r="F68" i="11"/>
  <c r="G68" i="11"/>
  <c r="H68" i="11"/>
  <c r="I68" i="11"/>
  <c r="J68" i="11"/>
  <c r="F69" i="11"/>
  <c r="G69" i="11"/>
  <c r="H69" i="11"/>
  <c r="I69" i="11"/>
  <c r="J69" i="11"/>
  <c r="F70" i="11"/>
  <c r="G70" i="11"/>
  <c r="H70" i="11"/>
  <c r="I70" i="11"/>
  <c r="J70" i="11"/>
  <c r="F71" i="11"/>
  <c r="G71" i="11"/>
  <c r="H71" i="11"/>
  <c r="I71" i="11"/>
  <c r="J71" i="11"/>
  <c r="F72" i="11"/>
  <c r="G72" i="11"/>
  <c r="H72" i="11"/>
  <c r="I72" i="11"/>
  <c r="J72" i="11"/>
  <c r="F73" i="11"/>
  <c r="G73" i="11"/>
  <c r="H73" i="11"/>
  <c r="I73" i="11"/>
  <c r="J73" i="11"/>
  <c r="F74" i="11"/>
  <c r="G74" i="11"/>
  <c r="H74" i="11"/>
  <c r="I74" i="11"/>
  <c r="J74" i="11"/>
  <c r="F75" i="11"/>
  <c r="G75" i="11"/>
  <c r="H75" i="11"/>
  <c r="I75" i="11"/>
  <c r="J75" i="11"/>
  <c r="F76" i="11"/>
  <c r="G76" i="11"/>
  <c r="H76" i="11"/>
  <c r="I76" i="11"/>
  <c r="J76" i="11"/>
  <c r="F77" i="11"/>
  <c r="G77" i="11"/>
  <c r="H77" i="11"/>
  <c r="I77" i="11"/>
  <c r="J77" i="11"/>
  <c r="F78" i="11"/>
  <c r="G78" i="11"/>
  <c r="H78" i="11"/>
  <c r="I78" i="11"/>
  <c r="J78" i="11"/>
  <c r="F79" i="11"/>
  <c r="G79" i="11"/>
  <c r="H79" i="11"/>
  <c r="I79" i="11"/>
  <c r="J79" i="11"/>
  <c r="F80" i="11"/>
  <c r="G80" i="11"/>
  <c r="H80" i="11"/>
  <c r="I80" i="11"/>
  <c r="J80" i="11"/>
  <c r="F81" i="11"/>
  <c r="G81" i="11"/>
  <c r="H81" i="11"/>
  <c r="I81" i="11"/>
  <c r="J81" i="11"/>
  <c r="F82" i="11"/>
  <c r="G82" i="11"/>
  <c r="H82" i="11"/>
  <c r="I82" i="11"/>
  <c r="J82" i="11"/>
  <c r="F83" i="11"/>
  <c r="G83" i="11"/>
  <c r="H83" i="11"/>
  <c r="I83" i="11"/>
  <c r="J83" i="11"/>
  <c r="F84" i="11"/>
  <c r="G84" i="11"/>
  <c r="H84" i="11"/>
  <c r="I84" i="11"/>
  <c r="J84" i="11"/>
  <c r="F85" i="11"/>
  <c r="G85" i="11"/>
  <c r="H85" i="11"/>
  <c r="I85" i="11"/>
  <c r="J85" i="11"/>
  <c r="F86" i="11"/>
  <c r="G86" i="11"/>
  <c r="H86" i="11"/>
  <c r="I86" i="11"/>
  <c r="J86" i="11"/>
  <c r="F87" i="11"/>
  <c r="G87" i="11"/>
  <c r="H87" i="11"/>
  <c r="I87" i="11"/>
  <c r="J87" i="11"/>
  <c r="F88" i="11"/>
  <c r="G88" i="11"/>
  <c r="H88" i="11"/>
  <c r="I88" i="11"/>
  <c r="J88" i="11"/>
  <c r="F89" i="11"/>
  <c r="G89" i="11"/>
  <c r="H89" i="11"/>
  <c r="I89" i="11"/>
  <c r="J89" i="11"/>
  <c r="F90" i="11"/>
  <c r="G90" i="11"/>
  <c r="H90" i="11"/>
  <c r="I90" i="11"/>
  <c r="J90" i="11"/>
  <c r="F91" i="11"/>
  <c r="G91" i="11"/>
  <c r="H91" i="11"/>
  <c r="I91" i="11"/>
  <c r="J91" i="11"/>
  <c r="F92" i="11"/>
  <c r="G92" i="11"/>
  <c r="H92" i="11"/>
  <c r="I92" i="11"/>
  <c r="J92" i="11"/>
  <c r="F93" i="11"/>
  <c r="G93" i="11"/>
  <c r="H93" i="11"/>
  <c r="I93" i="11"/>
  <c r="J93" i="11"/>
  <c r="F94" i="11"/>
  <c r="G94" i="11"/>
  <c r="H94" i="11"/>
  <c r="I94" i="11"/>
  <c r="J94" i="11"/>
  <c r="F95" i="11"/>
  <c r="G95" i="11"/>
  <c r="H95" i="11"/>
  <c r="I95" i="11"/>
  <c r="J95" i="11"/>
  <c r="F96" i="11"/>
  <c r="G96" i="11"/>
  <c r="H96" i="11"/>
  <c r="I96" i="11"/>
  <c r="J96" i="11"/>
  <c r="F97" i="11"/>
  <c r="G97" i="11"/>
  <c r="H97" i="11"/>
  <c r="I97" i="11"/>
  <c r="J97" i="11"/>
  <c r="F98" i="11"/>
  <c r="G98" i="11"/>
  <c r="H98" i="11"/>
  <c r="I98" i="11"/>
  <c r="J98" i="11"/>
  <c r="F99" i="11"/>
  <c r="G99" i="11"/>
  <c r="H99" i="11"/>
  <c r="I99" i="11"/>
  <c r="J99" i="11"/>
  <c r="F100" i="11"/>
  <c r="G100" i="11"/>
  <c r="H100" i="11"/>
  <c r="I100" i="11"/>
  <c r="J100" i="11"/>
  <c r="F101" i="11"/>
  <c r="G101" i="11"/>
  <c r="H101" i="11"/>
  <c r="I101" i="11"/>
  <c r="J101" i="11"/>
  <c r="F102" i="11"/>
  <c r="G102" i="11"/>
  <c r="H102" i="11"/>
  <c r="I102" i="11"/>
  <c r="J102" i="11"/>
  <c r="F103" i="11"/>
  <c r="G103" i="11"/>
  <c r="H103" i="11"/>
  <c r="I103" i="11"/>
  <c r="J103" i="11"/>
  <c r="F104" i="11"/>
  <c r="G104" i="11"/>
  <c r="H104" i="11"/>
  <c r="I104" i="11"/>
  <c r="J104" i="11"/>
  <c r="F105" i="11"/>
  <c r="G105" i="11"/>
  <c r="H105" i="11"/>
  <c r="I105" i="11"/>
  <c r="J105" i="11"/>
  <c r="F106" i="11"/>
  <c r="G106" i="11"/>
  <c r="H106" i="11"/>
  <c r="I106" i="11"/>
  <c r="J106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" i="11"/>
  <c r="G106" i="10"/>
  <c r="F106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" i="10"/>
  <c r="V106" i="7"/>
  <c r="W12" i="7" s="1"/>
  <c r="W61" i="7" l="1"/>
  <c r="W28" i="7"/>
  <c r="W68" i="7"/>
  <c r="W85" i="7"/>
  <c r="W21" i="7"/>
  <c r="W100" i="7"/>
  <c r="W29" i="7"/>
  <c r="W20" i="7"/>
  <c r="W36" i="7"/>
  <c r="W53" i="7"/>
  <c r="W77" i="7"/>
  <c r="W45" i="7"/>
  <c r="W44" i="7"/>
  <c r="W93" i="7"/>
  <c r="W92" i="7"/>
  <c r="W60" i="7"/>
  <c r="W84" i="7"/>
  <c r="W52" i="7"/>
  <c r="W76" i="7"/>
  <c r="W101" i="7"/>
  <c r="W69" i="7"/>
  <c r="W37" i="7"/>
  <c r="W83" i="7"/>
  <c r="W75" i="7"/>
  <c r="W67" i="7"/>
  <c r="W59" i="7"/>
  <c r="W51" i="7"/>
  <c r="W43" i="7"/>
  <c r="W35" i="7"/>
  <c r="W27" i="7"/>
  <c r="W19" i="7"/>
  <c r="W98" i="7"/>
  <c r="W74" i="7"/>
  <c r="W66" i="7"/>
  <c r="W58" i="7"/>
  <c r="W50" i="7"/>
  <c r="W42" i="7"/>
  <c r="W34" i="7"/>
  <c r="W26" i="7"/>
  <c r="W18" i="7"/>
  <c r="W41" i="7"/>
  <c r="W91" i="7"/>
  <c r="W82" i="7"/>
  <c r="W97" i="7"/>
  <c r="W81" i="7"/>
  <c r="W57" i="7"/>
  <c r="W33" i="7"/>
  <c r="W104" i="7"/>
  <c r="W96" i="7"/>
  <c r="W88" i="7"/>
  <c r="W80" i="7"/>
  <c r="W72" i="7"/>
  <c r="W64" i="7"/>
  <c r="W56" i="7"/>
  <c r="W48" i="7"/>
  <c r="W40" i="7"/>
  <c r="W32" i="7"/>
  <c r="W24" i="7"/>
  <c r="W15" i="7"/>
  <c r="W99" i="7"/>
  <c r="W90" i="7"/>
  <c r="W89" i="7"/>
  <c r="W73" i="7"/>
  <c r="W49" i="7"/>
  <c r="W25" i="7"/>
  <c r="W103" i="7"/>
  <c r="W95" i="7"/>
  <c r="W87" i="7"/>
  <c r="W79" i="7"/>
  <c r="W71" i="7"/>
  <c r="W63" i="7"/>
  <c r="W55" i="7"/>
  <c r="W47" i="7"/>
  <c r="W39" i="7"/>
  <c r="W31" i="7"/>
  <c r="W23" i="7"/>
  <c r="W11" i="7"/>
  <c r="W13" i="7"/>
  <c r="W14" i="7"/>
  <c r="W16" i="7"/>
  <c r="W10" i="7"/>
  <c r="W105" i="7"/>
  <c r="W65" i="7"/>
  <c r="W17" i="7"/>
  <c r="W102" i="7"/>
  <c r="W94" i="7"/>
  <c r="W86" i="7"/>
  <c r="W78" i="7"/>
  <c r="W70" i="7"/>
  <c r="W62" i="7"/>
  <c r="W54" i="7"/>
  <c r="W46" i="7"/>
  <c r="W38" i="7"/>
  <c r="W30" i="7"/>
  <c r="W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71CD1-1A61-418A-B06A-6990B3F67112}" name="LOBBY Labour Hours1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2" xr16:uid="{82EE2E9B-8E4B-4D9C-8D1E-1AD5F91936B3}" name="timestampsf11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3" xr16:uid="{34F41049-1D44-4501-9D5F-E58B25D796E9}" name="timestampsf111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<sst xmlns="http://schemas.openxmlformats.org/spreadsheetml/2006/main" count="1471" uniqueCount="219">
  <si>
    <t>BEVERAGE SPECIALIST Labour Hours</t>
  </si>
  <si>
    <t>type: "ADMINISTRATION/CASH"</t>
  </si>
  <si>
    <t xml:space="preserve">            "description": "ADMINISTRATION/CASH Labour Hours"</t>
  </si>
  <si>
    <t xml:space="preserve">            "units": "people"</t>
  </si>
  <si>
    <t xml:space="preserve">            "role_id": "2e8527d3-43f2-495c-861d-a38567607323"</t>
  </si>
  <si>
    <t xml:space="preserve">            "role_group": null</t>
  </si>
  <si>
    <t xml:space="preserve">            "values": [</t>
  </si>
  <si>
    <t>soma</t>
  </si>
  <si>
    <t>type: "BEVERAGE SPECIALIST"</t>
  </si>
  <si>
    <t xml:space="preserve">            "description": "BEVERAGE SPECIALIST Labour Hours"</t>
  </si>
  <si>
    <t xml:space="preserve">            "role_id": "4903b749-94e7-4f0e-b872-2e19bb73396d"</t>
  </si>
  <si>
    <t>type: "CLOSING"</t>
  </si>
  <si>
    <t xml:space="preserve">            "description": "CLOSING Labour Hours"</t>
  </si>
  <si>
    <t xml:space="preserve">            "role_id": "1382e089-5664-4003-81b6-2ed2c6f638e1"</t>
  </si>
  <si>
    <t>type: "FLOOR"</t>
  </si>
  <si>
    <t xml:space="preserve">            "description": "FLOOR Labour Hours"</t>
  </si>
  <si>
    <t xml:space="preserve">            "role_id": "b2dc9342-343e-4842-a2a9-3ebe64e7cf80"</t>
  </si>
  <si>
    <t>type: "FLOOR PRODUCTION"</t>
  </si>
  <si>
    <t xml:space="preserve">            "description": "FLOOR PRODUCTION Labour Hours"</t>
  </si>
  <si>
    <t xml:space="preserve">            "role_id": "2dcfeed5-c2c5-4182-90ae-946e9403bf41"</t>
  </si>
  <si>
    <t>type: "FRENCH FRIES"</t>
  </si>
  <si>
    <t xml:space="preserve">            "description": "FRENCH FRIES Labour Hours"</t>
  </si>
  <si>
    <t xml:space="preserve">            "role_id": "f19ac00c-4485-4e7a-86c7-c8f3a798c4b6"</t>
  </si>
  <si>
    <t>type: "GRILL BREAKFAST MENU"</t>
  </si>
  <si>
    <t xml:space="preserve">            "description": "GRILL BREAKFAST MENU Labour Hours"</t>
  </si>
  <si>
    <t xml:space="preserve">            "role_id": "617fb8ea-ede1-4729-8f0b-09877e33b840"</t>
  </si>
  <si>
    <t>type: "GRILL REGULAR MENU"</t>
  </si>
  <si>
    <t xml:space="preserve">            "description": "GRILL REGULAR MENU Labour Hours"</t>
  </si>
  <si>
    <t xml:space="preserve">            "role_id": "b5c08648-a4c6-4f63-b60b-4f9cffa632c3"</t>
  </si>
  <si>
    <t>type: "GUEST EXPERIENCE LEADER"</t>
  </si>
  <si>
    <t xml:space="preserve">            "description": "GUEST EXPERIENCE LEADER Labour Hours"</t>
  </si>
  <si>
    <t xml:space="preserve">            "role_id": "c17c64b4-9501-49fb-b459-da32c4f650f7"</t>
  </si>
  <si>
    <t>type: "HASHBROWN"</t>
  </si>
  <si>
    <t xml:space="preserve">            "description": "HASHBROWN Labour Hours"</t>
  </si>
  <si>
    <t xml:space="preserve">            "role_id": "956d7a55-e98e-4b21-97e0-66405dc462a3"</t>
  </si>
  <si>
    <t>type: "LOBBY",</t>
  </si>
  <si>
    <t xml:space="preserve">            "description": "LOBBY Labour Hours",</t>
  </si>
  <si>
    <t xml:space="preserve">            "units": "people",</t>
  </si>
  <si>
    <t xml:space="preserve">            "role_id": "91d606c9-7ff4-421c-af7f-1d7e6070241e",</t>
  </si>
  <si>
    <t xml:space="preserve">            "role_group": null,</t>
  </si>
  <si>
    <t>type: "MAINTENANCE"</t>
  </si>
  <si>
    <t xml:space="preserve">            "description": "MAINTENANCE Labour Hours"</t>
  </si>
  <si>
    <t xml:space="preserve">            "role_id": "01b6b49a-3b6e-41b1-a2c5-1f98cbb01990"</t>
  </si>
  <si>
    <t>type: "OPENING"</t>
  </si>
  <si>
    <t xml:space="preserve">            "description": "OPENING Labour Hours"</t>
  </si>
  <si>
    <t xml:space="preserve">            "role_id": "6b5a5e41-c2d0-4a62-9416-8b5a36072de1"</t>
  </si>
  <si>
    <t>type: "SUPPORT / PREP"</t>
  </si>
  <si>
    <t xml:space="preserve">            "description": "SUPPORT / PREP Labour Hours"</t>
  </si>
  <si>
    <t xml:space="preserve">            "role_id": "4184e422-f5d3-4d26-a45b-3d5eeec60a32"</t>
  </si>
  <si>
    <t xml:space="preserve"> "type": "sales"</t>
  </si>
  <si>
    <t xml:space="preserve">            "description": "Total sales"</t>
  </si>
  <si>
    <t xml:space="preserve">            "units": "$"</t>
  </si>
  <si>
    <t xml:space="preserve">            "role_id": null</t>
  </si>
  <si>
    <t>type: "WINDOW"</t>
  </si>
  <si>
    <t xml:space="preserve">            "description": "WINDOW Labour Hours"</t>
  </si>
  <si>
    <t xml:space="preserve">            "role_id": "6a17443a-1ee4-48ed-a262-2053f3cca8b0"</t>
  </si>
  <si>
    <t>type: "workload"</t>
  </si>
  <si>
    <t xml:space="preserve">            "description": "Total labour requirement"</t>
  </si>
  <si>
    <t>type: "DRIVE THRU"</t>
  </si>
  <si>
    <t xml:space="preserve">            "description": "DRIVE THRU Labour Hours"</t>
  </si>
  <si>
    <t xml:space="preserve">            "role_id": "41ed25e0-844b-4da0-b912-61ee3cc55975"</t>
  </si>
  <si>
    <t xml:space="preserve">timestamps: </t>
  </si>
  <si>
    <t>day_parts</t>
  </si>
  <si>
    <t xml:space="preserve">          "2018-10-15T03:00:00.000Z"</t>
  </si>
  <si>
    <t>Breakfast</t>
  </si>
  <si>
    <t xml:space="preserve">          "2018-10-15T03:15:00.000Z"</t>
  </si>
  <si>
    <t xml:space="preserve">          "2018-10-15T03:30:00.000Z"</t>
  </si>
  <si>
    <t xml:space="preserve">          "2018-10-15T03:45:00.000Z"</t>
  </si>
  <si>
    <t xml:space="preserve">          "2018-10-15T04:00:00.000Z"</t>
  </si>
  <si>
    <t xml:space="preserve">          "2018-10-15T04:15:00.000Z"</t>
  </si>
  <si>
    <t xml:space="preserve">          "2018-10-15T04:30:00.000Z"</t>
  </si>
  <si>
    <t xml:space="preserve">          "2018-10-15T04:45:00.000Z"</t>
  </si>
  <si>
    <t xml:space="preserve">          "2018-10-15T05:00:00.000Z"</t>
  </si>
  <si>
    <t xml:space="preserve">          "2018-10-15T05:15:00.000Z"</t>
  </si>
  <si>
    <t xml:space="preserve">          "2018-10-15T05:30:00.000Z"</t>
  </si>
  <si>
    <t xml:space="preserve">          "2018-10-15T05:45:00.000Z"</t>
  </si>
  <si>
    <t xml:space="preserve">          "2018-10-15T06:00:00.000Z"</t>
  </si>
  <si>
    <t xml:space="preserve">          "2018-10-15T06:15:00.000Z"</t>
  </si>
  <si>
    <t xml:space="preserve">          "2018-10-15T06:30:00.000Z"</t>
  </si>
  <si>
    <t xml:space="preserve">          "2018-10-15T06:45:00.000Z"</t>
  </si>
  <si>
    <t xml:space="preserve">          "2018-10-15T07:00:00.000Z"</t>
  </si>
  <si>
    <t xml:space="preserve">          "2018-10-15T07:15:00.000Z"</t>
  </si>
  <si>
    <t xml:space="preserve">          "2018-10-15T07:30:00.000Z"</t>
  </si>
  <si>
    <t xml:space="preserve">          "2018-10-15T07:45:00.000Z"</t>
  </si>
  <si>
    <t xml:space="preserve">          "2018-10-15T08:00:00.000Z"</t>
  </si>
  <si>
    <t xml:space="preserve">          "2018-10-15T08:15:00.000Z"</t>
  </si>
  <si>
    <t xml:space="preserve">          "2018-10-15T08:30:00.000Z"</t>
  </si>
  <si>
    <t xml:space="preserve">          "2018-10-15T08:45:00.000Z"</t>
  </si>
  <si>
    <t xml:space="preserve">          "2018-10-15T09:00:00.000Z"</t>
  </si>
  <si>
    <t xml:space="preserve">          "2018-10-15T09:15:00.000Z"</t>
  </si>
  <si>
    <t xml:space="preserve">          "2018-10-15T09:30:00.000Z"</t>
  </si>
  <si>
    <t xml:space="preserve">          "2018-10-15T09:45:00.000Z"</t>
  </si>
  <si>
    <t xml:space="preserve">          "2018-10-15T10:00:00.000Z"</t>
  </si>
  <si>
    <t xml:space="preserve">          "2018-10-15T10:15:00.000Z"</t>
  </si>
  <si>
    <t xml:space="preserve">          "2018-10-15T10:30:00.000Z"</t>
  </si>
  <si>
    <t xml:space="preserve">          "2018-10-15T10:45:00.000Z"</t>
  </si>
  <si>
    <t xml:space="preserve">          "2018-10-15T11:00:00.000Z"</t>
  </si>
  <si>
    <t>Lunch</t>
  </si>
  <si>
    <t xml:space="preserve">          "2018-10-15T11:15:00.000Z"</t>
  </si>
  <si>
    <t xml:space="preserve">          "2018-10-15T11:30:00.000Z"</t>
  </si>
  <si>
    <t xml:space="preserve">          "2018-10-15T11:45:00.000Z"</t>
  </si>
  <si>
    <t xml:space="preserve">          "2018-10-15T12:00:00.000Z"</t>
  </si>
  <si>
    <t xml:space="preserve">          "2018-10-15T12:15:00.000Z"</t>
  </si>
  <si>
    <t xml:space="preserve">          "2018-10-15T12:30:00.000Z"</t>
  </si>
  <si>
    <t xml:space="preserve">          "2018-10-15T12:45:00.000Z"</t>
  </si>
  <si>
    <t xml:space="preserve">          "2018-10-15T13:00:00.000Z"</t>
  </si>
  <si>
    <t xml:space="preserve">          "2018-10-15T13:15:00.000Z"</t>
  </si>
  <si>
    <t xml:space="preserve">          "2018-10-15T13:30:00.000Z"</t>
  </si>
  <si>
    <t xml:space="preserve">          "2018-10-15T13:45:00.000Z"</t>
  </si>
  <si>
    <t xml:space="preserve">          "2018-10-15T14:00:00.000Z"</t>
  </si>
  <si>
    <t>Snack</t>
  </si>
  <si>
    <t xml:space="preserve">          "2018-10-15T14:15:00.000Z"</t>
  </si>
  <si>
    <t xml:space="preserve">          "2018-10-15T14:30:00.000Z"</t>
  </si>
  <si>
    <t xml:space="preserve">          "2018-10-15T14:45:00.000Z"</t>
  </si>
  <si>
    <t xml:space="preserve">          "2018-10-15T15:00:00.000Z"</t>
  </si>
  <si>
    <t xml:space="preserve">          "2018-10-15T15:15:00.000Z"</t>
  </si>
  <si>
    <t xml:space="preserve">          "2018-10-15T15:30:00.000Z"</t>
  </si>
  <si>
    <t xml:space="preserve">          "2018-10-15T15:45:00.000Z"</t>
  </si>
  <si>
    <t xml:space="preserve">          "2018-10-15T16:00:00.000Z"</t>
  </si>
  <si>
    <t xml:space="preserve">          "2018-10-15T16:15:00.000Z"</t>
  </si>
  <si>
    <t xml:space="preserve">          "2018-10-15T16:30:00.000Z"</t>
  </si>
  <si>
    <t xml:space="preserve">          "2018-10-15T16:45:00.000Z"</t>
  </si>
  <si>
    <t xml:space="preserve">          "2018-10-15T17:00:00.000Z"</t>
  </si>
  <si>
    <t>Dinner</t>
  </si>
  <si>
    <t xml:space="preserve">          "2018-10-15T17:15:00.000Z"</t>
  </si>
  <si>
    <t xml:space="preserve">          "2018-10-15T17:30:00.000Z"</t>
  </si>
  <si>
    <t xml:space="preserve">          "2018-10-15T17:45:00.000Z"</t>
  </si>
  <si>
    <t xml:space="preserve">          "2018-10-15T18:00:00.000Z"</t>
  </si>
  <si>
    <t xml:space="preserve">          "2018-10-15T18:15:00.000Z"</t>
  </si>
  <si>
    <t xml:space="preserve">          "2018-10-15T18:30:00.000Z"</t>
  </si>
  <si>
    <t xml:space="preserve">          "2018-10-15T18:45:00.000Z"</t>
  </si>
  <si>
    <t xml:space="preserve">          "2018-10-15T19:00:00.000Z"</t>
  </si>
  <si>
    <t xml:space="preserve">          "2018-10-15T19:15:00.000Z"</t>
  </si>
  <si>
    <t xml:space="preserve">          "2018-10-15T19:30:00.000Z"</t>
  </si>
  <si>
    <t xml:space="preserve">          "2018-10-15T19:45:00.000Z"</t>
  </si>
  <si>
    <t xml:space="preserve">          "2018-10-15T20:00:00.000Z"</t>
  </si>
  <si>
    <t>Late Night</t>
  </si>
  <si>
    <t xml:space="preserve">          "2018-10-15T20:15:00.000Z"</t>
  </si>
  <si>
    <t xml:space="preserve">          "2018-10-15T20:30:00.000Z"</t>
  </si>
  <si>
    <t xml:space="preserve">          "2018-10-15T20:45:00.000Z"</t>
  </si>
  <si>
    <t xml:space="preserve">          "2018-10-15T21:00:00.000Z"</t>
  </si>
  <si>
    <t xml:space="preserve">          "2018-10-15T21:15:00.000Z"</t>
  </si>
  <si>
    <t xml:space="preserve">          "2018-10-15T21:30:00.000Z"</t>
  </si>
  <si>
    <t xml:space="preserve">          "2018-10-15T21:45:00.000Z"</t>
  </si>
  <si>
    <t xml:space="preserve">          "2018-10-15T22:00:00.000Z"</t>
  </si>
  <si>
    <t xml:space="preserve">          "2018-10-15T22:15:00.000Z"</t>
  </si>
  <si>
    <t xml:space="preserve">          "2018-10-15T22:30:00.000Z"</t>
  </si>
  <si>
    <t xml:space="preserve">          "2018-10-15T22:45:00.000Z"</t>
  </si>
  <si>
    <t xml:space="preserve">          "2018-10-15T23:00:00.000Z"</t>
  </si>
  <si>
    <t xml:space="preserve">          "2018-10-15T23:15:00.000Z"</t>
  </si>
  <si>
    <t xml:space="preserve">          "2018-10-15T23:30:00.000Z"</t>
  </si>
  <si>
    <t xml:space="preserve">          "2018-10-15T23:45:00.000Z"</t>
  </si>
  <si>
    <t xml:space="preserve">          "2018-10-16T00:00:00.000Z"</t>
  </si>
  <si>
    <t xml:space="preserve">          "2018-10-16T00:15:00.000Z"</t>
  </si>
  <si>
    <t xml:space="preserve">          "2018-10-16T00:30:00.000Z"</t>
  </si>
  <si>
    <t xml:space="preserve">          "2018-10-16T00:45:00.000Z"</t>
  </si>
  <si>
    <t xml:space="preserve">          "2018-10-16T01:00:00.000Z"</t>
  </si>
  <si>
    <t xml:space="preserve">          "2018-10-16T01:15:00.000Z"</t>
  </si>
  <si>
    <t xml:space="preserve">          "2018-10-16T01:30:00.000Z"</t>
  </si>
  <si>
    <t xml:space="preserve">          "2018-10-16T01:45:00.000Z"</t>
  </si>
  <si>
    <t xml:space="preserve">          "2018-10-16T02:00:00.000Z"</t>
  </si>
  <si>
    <t xml:space="preserve">          "2018-10-16T02:15:00.000Z"</t>
  </si>
  <si>
    <t xml:space="preserve">          "2018-10-16T02:30:00.000Z"</t>
  </si>
  <si>
    <t xml:space="preserve">          "2018-10-16T02:45:00.000Z"</t>
  </si>
  <si>
    <t>day_part_forecasts</t>
  </si>
  <si>
    <t>OPENING Labour Hours</t>
  </si>
  <si>
    <t>CLOSING Labour Hours</t>
  </si>
  <si>
    <t>DRIVE THRU Labour Hours</t>
  </si>
  <si>
    <t>GRILL REGULAR MENU</t>
  </si>
  <si>
    <t>WINDOW Labour Hours</t>
  </si>
  <si>
    <t>HASHBROWN Labour Hours</t>
  </si>
  <si>
    <t>FRENCH FRIES Labour Hours</t>
  </si>
  <si>
    <t>FLOOR PRODUCTION Labour Hours</t>
  </si>
  <si>
    <t>GUEST EXPERIENCE LEADER Labour Hours</t>
  </si>
  <si>
    <t>FLOOR Labour Hours</t>
  </si>
  <si>
    <t>GRILL BREAKFAST MENU Labour Hours</t>
  </si>
  <si>
    <t>MAINTENANCE Labour Hours</t>
  </si>
  <si>
    <t>SUPPORT / PREP Labour Hours</t>
  </si>
  <si>
    <t>ADMINISTRATION/CASH Labour Hours</t>
  </si>
  <si>
    <t>LOBBY Labour Hours</t>
  </si>
  <si>
    <t>Total labour requirement</t>
  </si>
  <si>
    <t>ADJUSTED SUM TOTAL SALES OVER DAY_PARTS</t>
  </si>
  <si>
    <t>start_time: "2018-10-16T03:00:00.000Z"</t>
  </si>
  <si>
    <t>end_time": "2018-10-17T03:00:00.000Z"</t>
  </si>
  <si>
    <t>start_time": "2018-10-17T03:00:00.000Z"</t>
  </si>
  <si>
    <t>end_time": "2018-10-18T03:00:00.000Z"</t>
  </si>
  <si>
    <t>start_time": "2018-10-18T03:00:00.000Z"</t>
  </si>
  <si>
    <t>end_time": "2018-10-19T03:00:00.000Z"</t>
  </si>
  <si>
    <t>start_time": "2018-10-19T03:00:00.000Z"</t>
  </si>
  <si>
    <t>end_time": "2018-10-20T03:00:00.000Z"</t>
  </si>
  <si>
    <t>start_time": "2018-10-20T03:00:00.000Z"</t>
  </si>
  <si>
    <t>end_time": "2018-10-21T03:00:00.000Z"</t>
  </si>
  <si>
    <t>start_time": "2018-10-21T03:00:00.000Z"</t>
  </si>
  <si>
    <t>end_time": "2018-10-22T03:00:00.000Z"</t>
  </si>
  <si>
    <t>Adjusted Total sales</t>
  </si>
  <si>
    <t>Adjusted Total sales d+1</t>
  </si>
  <si>
    <t>Adjusted Total sales  d+2</t>
  </si>
  <si>
    <t>Adjusted Total sales  d+3</t>
  </si>
  <si>
    <t>Adjusted Total sales  d+4</t>
  </si>
  <si>
    <t>Adjusted Total sales  d+5</t>
  </si>
  <si>
    <t>Adjusted Total sales  d+6</t>
  </si>
  <si>
    <t>type: "LOBBY"</t>
  </si>
  <si>
    <t xml:space="preserve">            "description": "LOBBY Labour Hours"</t>
  </si>
  <si>
    <t xml:space="preserve">            "role_id": "91d606c9-7ff4-421c-af7f-1d7e6070241e"</t>
  </si>
  <si>
    <t>diff</t>
  </si>
  <si>
    <t>type: "sales",</t>
  </si>
  <si>
    <t xml:space="preserve">            "description": "Total sales",</t>
  </si>
  <si>
    <t xml:space="preserve">            "units": "$",</t>
  </si>
  <si>
    <t xml:space="preserve">            "role_id": null,</t>
  </si>
  <si>
    <t>MAIN SKILL</t>
  </si>
  <si>
    <t>cash</t>
  </si>
  <si>
    <t>servicing</t>
  </si>
  <si>
    <t>order taking</t>
  </si>
  <si>
    <t>frying</t>
  </si>
  <si>
    <t>assembler</t>
  </si>
  <si>
    <t>asembler</t>
  </si>
  <si>
    <t>% of Total sales along timestamps</t>
  </si>
  <si>
    <t>Rounded values</t>
  </si>
  <si>
    <t>Adjusted total labour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</si>
</sst>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00"/>
    <numFmt numFmtId="165" formatCode="#,##0.0000"/>
    <numFmt numFmtId="167" formatCode="_-[$$-409]* #,##0.00_ ;_-[$$-409]* \-#,##0.00\ ;_-[$$-409]* &quot;-&quot;??_ ;_-@_ "/>
    <numFmt numFmtId="168" formatCode="[$$-409]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4" borderId="0" xfId="0" applyFill="1" applyAlignment="1">
      <alignment horizontal="center"/>
    </xf>
    <xf numFmtId="10" fontId="0" fillId="0" borderId="0" xfId="2" applyNumberFormat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64" fontId="0" fillId="4" borderId="0" xfId="0" applyNumberFormat="1" applyFill="1"/>
    <xf numFmtId="168" fontId="0" fillId="4" borderId="0" xfId="0" applyNumberFormat="1" applyFill="1"/>
    <xf numFmtId="0" fontId="0" fillId="5" borderId="0" xfId="0" applyFill="1"/>
    <xf numFmtId="0" fontId="0" fillId="5" borderId="0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1" xr16:uid="{9CABC570-8AFF-4F8B-9948-B2D2073E12D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2" xr16:uid="{07C78EC8-CB8F-465B-BFC1-D00DAE7B7F5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3" xr16:uid="{F2A144D8-37E3-47E9-957B-45C95EAC8A6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FA75-DB9D-4550-8E1E-D399FC1BCF5A}">
  <dimension ref="A1:AA106"/>
  <sheetViews>
    <sheetView workbookViewId="0">
      <selection activeCell="D1" sqref="D1:D1048576"/>
    </sheetView>
  </sheetViews>
  <sheetFormatPr defaultRowHeight="15" x14ac:dyDescent="0.25"/>
  <cols>
    <col min="2" max="2" width="29.85546875" customWidth="1"/>
    <col min="3" max="3" width="10" customWidth="1"/>
    <col min="4" max="4" width="55.42578125" bestFit="1" customWidth="1"/>
    <col min="5" max="5" width="54" bestFit="1" customWidth="1"/>
    <col min="6" max="6" width="53.42578125" bestFit="1" customWidth="1"/>
    <col min="7" max="7" width="53.42578125" customWidth="1"/>
    <col min="8" max="9" width="47" bestFit="1" customWidth="1"/>
    <col min="10" max="10" width="52.140625" bestFit="1" customWidth="1"/>
    <col min="11" max="11" width="55.140625" bestFit="1" customWidth="1"/>
    <col min="12" max="12" width="53" bestFit="1" customWidth="1"/>
    <col min="13" max="13" width="57.7109375" bestFit="1" customWidth="1"/>
    <col min="14" max="14" width="53.85546875" bestFit="1" customWidth="1"/>
    <col min="15" max="15" width="52.85546875" bestFit="1" customWidth="1"/>
    <col min="16" max="16" width="53.5703125" bestFit="1" customWidth="1"/>
    <col min="17" max="18" width="53.85546875" bestFit="1" customWidth="1"/>
    <col min="19" max="19" width="53.28515625" bestFit="1" customWidth="1"/>
    <col min="21" max="21" width="44" bestFit="1" customWidth="1"/>
    <col min="22" max="22" width="30.5703125" bestFit="1" customWidth="1"/>
    <col min="23" max="23" width="30.5703125" customWidth="1"/>
  </cols>
  <sheetData>
    <row r="1" spans="1:27" x14ac:dyDescent="0.25">
      <c r="C1" s="5" t="s">
        <v>209</v>
      </c>
      <c r="D1" s="5" t="s">
        <v>210</v>
      </c>
      <c r="E1" s="5" t="s">
        <v>211</v>
      </c>
      <c r="F1" s="5" t="s">
        <v>215</v>
      </c>
      <c r="G1" s="5" t="s">
        <v>212</v>
      </c>
      <c r="H1" s="5" t="s">
        <v>212</v>
      </c>
      <c r="I1" s="5" t="s">
        <v>213</v>
      </c>
      <c r="J1" s="5" t="s">
        <v>213</v>
      </c>
      <c r="K1" s="5" t="s">
        <v>213</v>
      </c>
      <c r="L1" s="5" t="s">
        <v>213</v>
      </c>
      <c r="M1" s="5" t="s">
        <v>211</v>
      </c>
      <c r="N1" s="5" t="s">
        <v>213</v>
      </c>
      <c r="O1" s="5" t="s">
        <v>211</v>
      </c>
      <c r="P1" s="5" t="s">
        <v>214</v>
      </c>
      <c r="Q1" s="5" t="s">
        <v>214</v>
      </c>
      <c r="R1" s="5" t="s">
        <v>214</v>
      </c>
      <c r="S1" s="5" t="s">
        <v>211</v>
      </c>
      <c r="V1" t="s">
        <v>182</v>
      </c>
      <c r="W1" t="s">
        <v>184</v>
      </c>
      <c r="X1" t="s">
        <v>186</v>
      </c>
      <c r="Y1" t="s">
        <v>188</v>
      </c>
      <c r="Z1" t="s">
        <v>190</v>
      </c>
      <c r="AA1" t="s">
        <v>192</v>
      </c>
    </row>
    <row r="2" spans="1:27" x14ac:dyDescent="0.25">
      <c r="C2" s="5" t="s">
        <v>209</v>
      </c>
      <c r="D2" s="5" t="s">
        <v>210</v>
      </c>
      <c r="E2" s="5" t="s">
        <v>211</v>
      </c>
      <c r="F2" s="5" t="s">
        <v>215</v>
      </c>
      <c r="G2" s="5" t="s">
        <v>212</v>
      </c>
      <c r="H2" s="5" t="s">
        <v>212</v>
      </c>
      <c r="I2" s="5" t="s">
        <v>213</v>
      </c>
      <c r="J2" s="5" t="s">
        <v>213</v>
      </c>
      <c r="K2" s="5" t="s">
        <v>213</v>
      </c>
      <c r="L2" s="5" t="s">
        <v>213</v>
      </c>
      <c r="M2" s="5" t="s">
        <v>211</v>
      </c>
      <c r="N2" s="5"/>
      <c r="O2" s="5" t="s">
        <v>211</v>
      </c>
      <c r="P2" s="5" t="s">
        <v>214</v>
      </c>
      <c r="Q2" s="5" t="s">
        <v>214</v>
      </c>
      <c r="R2" s="5" t="s">
        <v>214</v>
      </c>
      <c r="S2" s="5" t="s">
        <v>211</v>
      </c>
      <c r="V2" t="s">
        <v>183</v>
      </c>
      <c r="W2" t="s">
        <v>185</v>
      </c>
      <c r="X2" t="s">
        <v>187</v>
      </c>
      <c r="Y2" t="s">
        <v>189</v>
      </c>
      <c r="Z2" t="s">
        <v>191</v>
      </c>
      <c r="AA2" t="s">
        <v>193</v>
      </c>
    </row>
    <row r="3" spans="1:27" x14ac:dyDescent="0.25">
      <c r="D3" t="s">
        <v>1</v>
      </c>
      <c r="E3" t="s">
        <v>8</v>
      </c>
      <c r="F3" t="s">
        <v>11</v>
      </c>
      <c r="G3" t="s">
        <v>58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201</v>
      </c>
      <c r="P3" t="s">
        <v>40</v>
      </c>
      <c r="Q3" t="s">
        <v>43</v>
      </c>
      <c r="R3" t="s">
        <v>46</v>
      </c>
      <c r="S3" t="s">
        <v>53</v>
      </c>
      <c r="T3" t="s">
        <v>56</v>
      </c>
      <c r="U3" t="s">
        <v>205</v>
      </c>
    </row>
    <row r="4" spans="1:27" x14ac:dyDescent="0.25">
      <c r="D4" t="s">
        <v>1</v>
      </c>
      <c r="E4" t="s">
        <v>8</v>
      </c>
      <c r="F4" t="s">
        <v>11</v>
      </c>
      <c r="G4" t="s">
        <v>58</v>
      </c>
      <c r="H4" t="s">
        <v>14</v>
      </c>
      <c r="I4" t="s">
        <v>17</v>
      </c>
      <c r="J4" t="s">
        <v>20</v>
      </c>
      <c r="K4" t="s">
        <v>23</v>
      </c>
      <c r="L4" t="s">
        <v>26</v>
      </c>
      <c r="M4" t="s">
        <v>29</v>
      </c>
      <c r="N4" t="s">
        <v>32</v>
      </c>
      <c r="O4" t="s">
        <v>35</v>
      </c>
      <c r="P4" t="s">
        <v>40</v>
      </c>
      <c r="Q4" t="s">
        <v>43</v>
      </c>
      <c r="R4" t="s">
        <v>46</v>
      </c>
      <c r="S4" t="s">
        <v>53</v>
      </c>
      <c r="U4" t="s">
        <v>56</v>
      </c>
      <c r="V4" t="s">
        <v>49</v>
      </c>
    </row>
    <row r="5" spans="1:27" x14ac:dyDescent="0.25">
      <c r="D5" s="1" t="s">
        <v>2</v>
      </c>
      <c r="E5" s="1" t="s">
        <v>9</v>
      </c>
      <c r="F5" s="1" t="s">
        <v>12</v>
      </c>
      <c r="G5" s="1" t="s">
        <v>59</v>
      </c>
      <c r="H5" s="1" t="s">
        <v>15</v>
      </c>
      <c r="I5" s="1" t="s">
        <v>18</v>
      </c>
      <c r="J5" s="1" t="s">
        <v>21</v>
      </c>
      <c r="K5" s="1" t="s">
        <v>24</v>
      </c>
      <c r="L5" s="1" t="s">
        <v>27</v>
      </c>
      <c r="M5" s="1" t="s">
        <v>30</v>
      </c>
      <c r="N5" s="1" t="s">
        <v>33</v>
      </c>
      <c r="O5" s="1" t="s">
        <v>36</v>
      </c>
      <c r="P5" s="1" t="s">
        <v>41</v>
      </c>
      <c r="Q5" s="1" t="s">
        <v>44</v>
      </c>
      <c r="R5" s="1" t="s">
        <v>47</v>
      </c>
      <c r="S5" s="1" t="s">
        <v>54</v>
      </c>
      <c r="U5" s="1" t="s">
        <v>57</v>
      </c>
      <c r="V5" s="1" t="s">
        <v>50</v>
      </c>
      <c r="W5" s="1" t="s">
        <v>216</v>
      </c>
    </row>
    <row r="6" spans="1:27" x14ac:dyDescent="0.25"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37</v>
      </c>
      <c r="P6" s="1" t="s">
        <v>3</v>
      </c>
      <c r="Q6" s="1" t="s">
        <v>3</v>
      </c>
      <c r="R6" s="1" t="s">
        <v>3</v>
      </c>
      <c r="S6" s="1" t="s">
        <v>3</v>
      </c>
      <c r="U6" s="1" t="s">
        <v>3</v>
      </c>
      <c r="V6" s="1" t="s">
        <v>51</v>
      </c>
      <c r="W6" s="1"/>
    </row>
    <row r="7" spans="1:27" x14ac:dyDescent="0.25">
      <c r="D7" s="1" t="s">
        <v>4</v>
      </c>
      <c r="E7" s="1" t="s">
        <v>10</v>
      </c>
      <c r="F7" s="1" t="s">
        <v>13</v>
      </c>
      <c r="G7" s="1" t="s">
        <v>60</v>
      </c>
      <c r="H7" s="1" t="s">
        <v>16</v>
      </c>
      <c r="I7" s="1" t="s">
        <v>19</v>
      </c>
      <c r="J7" s="1" t="s">
        <v>22</v>
      </c>
      <c r="K7" s="1" t="s">
        <v>25</v>
      </c>
      <c r="L7" s="1" t="s">
        <v>28</v>
      </c>
      <c r="M7" s="1" t="s">
        <v>31</v>
      </c>
      <c r="N7" s="1" t="s">
        <v>34</v>
      </c>
      <c r="O7" s="1" t="s">
        <v>38</v>
      </c>
      <c r="P7" s="1" t="s">
        <v>42</v>
      </c>
      <c r="Q7" s="1" t="s">
        <v>45</v>
      </c>
      <c r="R7" s="1" t="s">
        <v>48</v>
      </c>
      <c r="S7" s="1" t="s">
        <v>55</v>
      </c>
      <c r="U7" s="1" t="s">
        <v>52</v>
      </c>
      <c r="V7" s="1" t="s">
        <v>52</v>
      </c>
      <c r="W7" s="1"/>
    </row>
    <row r="8" spans="1:27" x14ac:dyDescent="0.25"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39</v>
      </c>
      <c r="P8" t="s">
        <v>5</v>
      </c>
      <c r="Q8" t="s">
        <v>5</v>
      </c>
      <c r="R8" t="s">
        <v>5</v>
      </c>
      <c r="S8" t="s">
        <v>5</v>
      </c>
      <c r="U8" t="s">
        <v>5</v>
      </c>
      <c r="V8" t="s">
        <v>5</v>
      </c>
    </row>
    <row r="9" spans="1:27" x14ac:dyDescent="0.25">
      <c r="B9" t="s">
        <v>61</v>
      </c>
      <c r="C9" t="s">
        <v>62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U9" t="s">
        <v>6</v>
      </c>
      <c r="V9" t="s">
        <v>6</v>
      </c>
    </row>
    <row r="10" spans="1:27" x14ac:dyDescent="0.25">
      <c r="A10">
        <v>1</v>
      </c>
      <c r="B10" t="s">
        <v>63</v>
      </c>
      <c r="C10" t="s">
        <v>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6">
        <f>V10/$V$106</f>
        <v>0</v>
      </c>
    </row>
    <row r="11" spans="1:27" x14ac:dyDescent="0.25">
      <c r="A11">
        <v>2</v>
      </c>
      <c r="B11" t="s">
        <v>65</v>
      </c>
      <c r="C11" t="s">
        <v>64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6">
        <f t="shared" ref="W11:W74" si="0">V11/$V$106</f>
        <v>0</v>
      </c>
    </row>
    <row r="12" spans="1:27" x14ac:dyDescent="0.25">
      <c r="A12">
        <v>3</v>
      </c>
      <c r="B12" t="s">
        <v>66</v>
      </c>
      <c r="C12" t="s">
        <v>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6">
        <f t="shared" si="0"/>
        <v>0</v>
      </c>
    </row>
    <row r="13" spans="1:27" x14ac:dyDescent="0.25">
      <c r="A13">
        <v>4</v>
      </c>
      <c r="B13" t="s">
        <v>67</v>
      </c>
      <c r="C13" t="s">
        <v>64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6">
        <f t="shared" si="0"/>
        <v>0</v>
      </c>
    </row>
    <row r="14" spans="1:27" x14ac:dyDescent="0.25">
      <c r="A14">
        <v>5</v>
      </c>
      <c r="B14" t="s">
        <v>68</v>
      </c>
      <c r="C14" t="s">
        <v>64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4</v>
      </c>
      <c r="V14">
        <v>0</v>
      </c>
      <c r="W14" s="6">
        <f t="shared" si="0"/>
        <v>0</v>
      </c>
    </row>
    <row r="15" spans="1:27" x14ac:dyDescent="0.25">
      <c r="A15">
        <v>6</v>
      </c>
      <c r="B15" t="s">
        <v>69</v>
      </c>
      <c r="C15" t="s">
        <v>64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4</v>
      </c>
      <c r="U15">
        <v>4</v>
      </c>
      <c r="V15">
        <v>4.1709167322131799E-2</v>
      </c>
      <c r="W15" s="6">
        <f t="shared" si="0"/>
        <v>4.733223708821145E-6</v>
      </c>
      <c r="X15">
        <v>2680.3688491155599</v>
      </c>
    </row>
    <row r="16" spans="1:27" x14ac:dyDescent="0.25">
      <c r="A16">
        <v>7</v>
      </c>
      <c r="B16" t="s">
        <v>70</v>
      </c>
      <c r="C16" t="s">
        <v>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4</v>
      </c>
      <c r="U16">
        <v>4</v>
      </c>
      <c r="V16">
        <v>12.526547122216799</v>
      </c>
      <c r="W16" s="6">
        <f t="shared" si="0"/>
        <v>1.4215328100563819E-3</v>
      </c>
      <c r="X16">
        <v>2680.3688491155644</v>
      </c>
    </row>
    <row r="17" spans="1:24" x14ac:dyDescent="0.25">
      <c r="A17">
        <v>8</v>
      </c>
      <c r="B17" t="s">
        <v>71</v>
      </c>
      <c r="C17" t="s">
        <v>64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4</v>
      </c>
      <c r="U17">
        <v>4</v>
      </c>
      <c r="V17">
        <v>20.5343888574759</v>
      </c>
      <c r="W17" s="6">
        <f t="shared" si="0"/>
        <v>2.330275630671353E-3</v>
      </c>
      <c r="X17">
        <v>2680.3688491155644</v>
      </c>
    </row>
    <row r="18" spans="1:24" x14ac:dyDescent="0.25">
      <c r="A18">
        <v>9</v>
      </c>
      <c r="B18" t="s">
        <v>72</v>
      </c>
      <c r="C18" t="s">
        <v>64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6</v>
      </c>
      <c r="U18">
        <v>6</v>
      </c>
      <c r="V18">
        <v>26.677416905668299</v>
      </c>
      <c r="W18" s="6">
        <f t="shared" si="0"/>
        <v>3.0273963805797074E-3</v>
      </c>
      <c r="X18">
        <v>2680.3688491155644</v>
      </c>
    </row>
    <row r="19" spans="1:24" x14ac:dyDescent="0.25">
      <c r="A19">
        <v>10</v>
      </c>
      <c r="B19" t="s">
        <v>73</v>
      </c>
      <c r="C19" t="s">
        <v>64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6</v>
      </c>
      <c r="U19">
        <v>6</v>
      </c>
      <c r="V19">
        <v>39.577860711029899</v>
      </c>
      <c r="W19" s="6">
        <f t="shared" si="0"/>
        <v>4.4913595904482548E-3</v>
      </c>
      <c r="X19">
        <v>2680.3688491155644</v>
      </c>
    </row>
    <row r="20" spans="1:24" x14ac:dyDescent="0.25">
      <c r="A20">
        <v>11</v>
      </c>
      <c r="B20" t="s">
        <v>74</v>
      </c>
      <c r="C20" t="s">
        <v>64</v>
      </c>
      <c r="D20">
        <v>0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6</v>
      </c>
      <c r="U20">
        <v>6</v>
      </c>
      <c r="V20">
        <v>42.742769308264698</v>
      </c>
      <c r="W20" s="6">
        <f t="shared" si="0"/>
        <v>4.8505185324857958E-3</v>
      </c>
      <c r="X20">
        <v>2680.3688491155644</v>
      </c>
    </row>
    <row r="21" spans="1:24" x14ac:dyDescent="0.25">
      <c r="A21">
        <v>12</v>
      </c>
      <c r="B21" t="s">
        <v>75</v>
      </c>
      <c r="C21" t="s">
        <v>64</v>
      </c>
      <c r="D21">
        <v>0</v>
      </c>
      <c r="E21">
        <v>0</v>
      </c>
      <c r="F21">
        <v>0</v>
      </c>
      <c r="G21">
        <v>2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6</v>
      </c>
      <c r="U21">
        <v>6</v>
      </c>
      <c r="V21">
        <v>52.948249027593498</v>
      </c>
      <c r="W21" s="6">
        <f t="shared" si="0"/>
        <v>6.0086528628680962E-3</v>
      </c>
      <c r="X21">
        <v>2680.3688491155644</v>
      </c>
    </row>
    <row r="22" spans="1:24" x14ac:dyDescent="0.25">
      <c r="A22">
        <v>13</v>
      </c>
      <c r="B22" t="s">
        <v>76</v>
      </c>
      <c r="C22" t="s">
        <v>64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9</v>
      </c>
      <c r="U22">
        <v>9</v>
      </c>
      <c r="V22">
        <v>59.777939448748299</v>
      </c>
      <c r="W22" s="6">
        <f t="shared" si="0"/>
        <v>6.7836971684916572E-3</v>
      </c>
      <c r="X22">
        <v>2680.3688491155644</v>
      </c>
    </row>
    <row r="23" spans="1:24" x14ac:dyDescent="0.25">
      <c r="A23">
        <v>14</v>
      </c>
      <c r="B23" t="s">
        <v>77</v>
      </c>
      <c r="C23" t="s">
        <v>64</v>
      </c>
      <c r="D23">
        <v>0</v>
      </c>
      <c r="E23">
        <v>0</v>
      </c>
      <c r="F23">
        <v>0</v>
      </c>
      <c r="G23">
        <v>3</v>
      </c>
      <c r="H23">
        <v>1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9</v>
      </c>
      <c r="U23">
        <v>9</v>
      </c>
      <c r="V23">
        <v>75.918325900445794</v>
      </c>
      <c r="W23" s="6">
        <f t="shared" si="0"/>
        <v>8.6153343055431261E-3</v>
      </c>
      <c r="X23">
        <v>2680.3688491155644</v>
      </c>
    </row>
    <row r="24" spans="1:24" x14ac:dyDescent="0.25">
      <c r="A24">
        <v>15</v>
      </c>
      <c r="B24" t="s">
        <v>78</v>
      </c>
      <c r="C24" t="s">
        <v>64</v>
      </c>
      <c r="D24">
        <v>0</v>
      </c>
      <c r="E24">
        <v>0</v>
      </c>
      <c r="F24">
        <v>0</v>
      </c>
      <c r="G24">
        <v>3</v>
      </c>
      <c r="H24">
        <v>1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9</v>
      </c>
      <c r="U24">
        <v>9</v>
      </c>
      <c r="V24">
        <v>84.282234445795794</v>
      </c>
      <c r="W24" s="6">
        <f t="shared" si="0"/>
        <v>9.5644841631634201E-3</v>
      </c>
      <c r="X24">
        <v>2680.3688491155644</v>
      </c>
    </row>
    <row r="25" spans="1:24" x14ac:dyDescent="0.25">
      <c r="A25">
        <v>16</v>
      </c>
      <c r="B25" t="s">
        <v>79</v>
      </c>
      <c r="C25" t="s">
        <v>64</v>
      </c>
      <c r="D25">
        <v>0</v>
      </c>
      <c r="E25">
        <v>0</v>
      </c>
      <c r="F25">
        <v>0</v>
      </c>
      <c r="G25">
        <v>3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9</v>
      </c>
      <c r="U25">
        <v>9</v>
      </c>
      <c r="V25">
        <v>97.922830243280899</v>
      </c>
      <c r="W25" s="6">
        <f t="shared" si="0"/>
        <v>1.1112441017167636E-2</v>
      </c>
      <c r="X25">
        <v>2680.3688491155644</v>
      </c>
    </row>
    <row r="26" spans="1:24" x14ac:dyDescent="0.25">
      <c r="A26">
        <v>17</v>
      </c>
      <c r="B26" t="s">
        <v>80</v>
      </c>
      <c r="C26" t="s">
        <v>64</v>
      </c>
      <c r="D26">
        <v>0</v>
      </c>
      <c r="E26">
        <v>0</v>
      </c>
      <c r="F26">
        <v>0</v>
      </c>
      <c r="G26">
        <v>4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10</v>
      </c>
      <c r="U26">
        <v>10</v>
      </c>
      <c r="V26">
        <v>95.714791499929902</v>
      </c>
      <c r="W26" s="6">
        <f t="shared" si="0"/>
        <v>1.0861869212429664E-2</v>
      </c>
      <c r="X26">
        <v>2680.3688491155644</v>
      </c>
    </row>
    <row r="27" spans="1:24" x14ac:dyDescent="0.25">
      <c r="A27">
        <v>18</v>
      </c>
      <c r="B27" t="s">
        <v>81</v>
      </c>
      <c r="C27" t="s">
        <v>64</v>
      </c>
      <c r="D27">
        <v>0</v>
      </c>
      <c r="E27">
        <v>0</v>
      </c>
      <c r="F27">
        <v>0</v>
      </c>
      <c r="G27">
        <v>4</v>
      </c>
      <c r="H27">
        <v>1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10</v>
      </c>
      <c r="U27">
        <v>10</v>
      </c>
      <c r="V27">
        <v>126.83694104542199</v>
      </c>
      <c r="W27" s="6">
        <f t="shared" si="0"/>
        <v>1.4393661035567679E-2</v>
      </c>
      <c r="X27">
        <v>2680.3688491155644</v>
      </c>
    </row>
    <row r="28" spans="1:24" x14ac:dyDescent="0.25">
      <c r="A28">
        <v>19</v>
      </c>
      <c r="B28" t="s">
        <v>82</v>
      </c>
      <c r="C28" t="s">
        <v>64</v>
      </c>
      <c r="D28">
        <v>0</v>
      </c>
      <c r="E28">
        <v>0</v>
      </c>
      <c r="F28">
        <v>0</v>
      </c>
      <c r="G28">
        <v>4</v>
      </c>
      <c r="H28">
        <v>1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10</v>
      </c>
      <c r="U28">
        <v>10</v>
      </c>
      <c r="V28">
        <v>132.555978957604</v>
      </c>
      <c r="W28" s="6">
        <f t="shared" si="0"/>
        <v>1.5042666699682752E-2</v>
      </c>
      <c r="X28">
        <v>2680.3688491155644</v>
      </c>
    </row>
    <row r="29" spans="1:24" x14ac:dyDescent="0.25">
      <c r="A29">
        <v>20</v>
      </c>
      <c r="B29" t="s">
        <v>83</v>
      </c>
      <c r="C29" t="s">
        <v>64</v>
      </c>
      <c r="D29">
        <v>0</v>
      </c>
      <c r="E29">
        <v>0</v>
      </c>
      <c r="F29">
        <v>0</v>
      </c>
      <c r="G29">
        <v>4</v>
      </c>
      <c r="H29">
        <v>1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10</v>
      </c>
      <c r="U29">
        <v>10</v>
      </c>
      <c r="V29">
        <v>134.30956819847901</v>
      </c>
      <c r="W29" s="6">
        <f t="shared" si="0"/>
        <v>1.5241666840499254E-2</v>
      </c>
      <c r="X29">
        <v>2680.3688491155644</v>
      </c>
    </row>
    <row r="30" spans="1:24" x14ac:dyDescent="0.25">
      <c r="A30">
        <v>21</v>
      </c>
      <c r="B30" t="s">
        <v>84</v>
      </c>
      <c r="C30" t="s">
        <v>64</v>
      </c>
      <c r="D30">
        <v>0</v>
      </c>
      <c r="E30">
        <v>1</v>
      </c>
      <c r="F30">
        <v>0</v>
      </c>
      <c r="G30">
        <v>4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11</v>
      </c>
      <c r="U30">
        <v>11</v>
      </c>
      <c r="V30">
        <v>148.86107947465601</v>
      </c>
      <c r="W30" s="6">
        <f t="shared" si="0"/>
        <v>1.6892995855044991E-2</v>
      </c>
      <c r="X30">
        <v>2680.3688491155644</v>
      </c>
    </row>
    <row r="31" spans="1:24" x14ac:dyDescent="0.25">
      <c r="A31">
        <v>22</v>
      </c>
      <c r="B31" t="s">
        <v>85</v>
      </c>
      <c r="C31" t="s">
        <v>64</v>
      </c>
      <c r="D31">
        <v>0</v>
      </c>
      <c r="E31">
        <v>1</v>
      </c>
      <c r="F31">
        <v>0</v>
      </c>
      <c r="G31">
        <v>4</v>
      </c>
      <c r="H31">
        <v>1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11</v>
      </c>
      <c r="U31">
        <v>11</v>
      </c>
      <c r="V31">
        <v>138.20359124737499</v>
      </c>
      <c r="W31" s="6">
        <f t="shared" si="0"/>
        <v>1.5683566868744375E-2</v>
      </c>
      <c r="X31">
        <v>2680.3688491155644</v>
      </c>
    </row>
    <row r="32" spans="1:24" x14ac:dyDescent="0.25">
      <c r="A32">
        <v>23</v>
      </c>
      <c r="B32" t="s">
        <v>86</v>
      </c>
      <c r="C32" t="s">
        <v>64</v>
      </c>
      <c r="D32">
        <v>0</v>
      </c>
      <c r="E32">
        <v>1</v>
      </c>
      <c r="F32">
        <v>0</v>
      </c>
      <c r="G32">
        <v>4</v>
      </c>
      <c r="H32">
        <v>1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11</v>
      </c>
      <c r="U32">
        <v>11</v>
      </c>
      <c r="V32">
        <v>149.63858929603401</v>
      </c>
      <c r="W32" s="6">
        <f t="shared" si="0"/>
        <v>1.6981228926013898E-2</v>
      </c>
      <c r="X32">
        <v>2680.3688491155644</v>
      </c>
    </row>
    <row r="33" spans="1:24" x14ac:dyDescent="0.25">
      <c r="A33">
        <v>24</v>
      </c>
      <c r="B33" t="s">
        <v>87</v>
      </c>
      <c r="C33" t="s">
        <v>64</v>
      </c>
      <c r="D33">
        <v>0</v>
      </c>
      <c r="E33">
        <v>1</v>
      </c>
      <c r="F33">
        <v>0</v>
      </c>
      <c r="G33">
        <v>4</v>
      </c>
      <c r="H33">
        <v>1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11</v>
      </c>
      <c r="U33">
        <v>11</v>
      </c>
      <c r="V33">
        <v>143.37680155768101</v>
      </c>
      <c r="W33" s="6">
        <f t="shared" si="0"/>
        <v>1.6270631134553046E-2</v>
      </c>
      <c r="X33">
        <v>2680.3688491155644</v>
      </c>
    </row>
    <row r="34" spans="1:24" x14ac:dyDescent="0.25">
      <c r="A34">
        <v>25</v>
      </c>
      <c r="B34" t="s">
        <v>88</v>
      </c>
      <c r="C34" t="s">
        <v>64</v>
      </c>
      <c r="D34">
        <v>0</v>
      </c>
      <c r="E34">
        <v>1</v>
      </c>
      <c r="F34">
        <v>0</v>
      </c>
      <c r="G34">
        <v>4</v>
      </c>
      <c r="H34">
        <v>1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11</v>
      </c>
      <c r="U34">
        <v>11</v>
      </c>
      <c r="V34">
        <v>144.893189808822</v>
      </c>
      <c r="W34" s="6">
        <f t="shared" si="0"/>
        <v>1.6442713323742902E-2</v>
      </c>
      <c r="X34">
        <v>2680.3688491155644</v>
      </c>
    </row>
    <row r="35" spans="1:24" x14ac:dyDescent="0.25">
      <c r="A35">
        <v>26</v>
      </c>
      <c r="B35" t="s">
        <v>89</v>
      </c>
      <c r="C35" t="s">
        <v>64</v>
      </c>
      <c r="D35">
        <v>0</v>
      </c>
      <c r="E35">
        <v>1</v>
      </c>
      <c r="F35">
        <v>0</v>
      </c>
      <c r="G35">
        <v>4</v>
      </c>
      <c r="H35">
        <v>1</v>
      </c>
      <c r="I35">
        <v>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11</v>
      </c>
      <c r="U35">
        <v>11</v>
      </c>
      <c r="V35">
        <v>147.07246726885401</v>
      </c>
      <c r="W35" s="6">
        <f t="shared" si="0"/>
        <v>1.6690021251572228E-2</v>
      </c>
      <c r="X35">
        <v>2680.3688491155644</v>
      </c>
    </row>
    <row r="36" spans="1:24" x14ac:dyDescent="0.25">
      <c r="A36">
        <v>27</v>
      </c>
      <c r="B36" t="s">
        <v>90</v>
      </c>
      <c r="C36" t="s">
        <v>64</v>
      </c>
      <c r="D36">
        <v>0</v>
      </c>
      <c r="E36">
        <v>1</v>
      </c>
      <c r="F36">
        <v>0</v>
      </c>
      <c r="G36">
        <v>4</v>
      </c>
      <c r="H36">
        <v>1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11</v>
      </c>
      <c r="U36">
        <v>11</v>
      </c>
      <c r="V36">
        <v>140.75060983914099</v>
      </c>
      <c r="W36" s="6">
        <f t="shared" si="0"/>
        <v>1.5972606654464528E-2</v>
      </c>
      <c r="X36">
        <v>2680.3688491155644</v>
      </c>
    </row>
    <row r="37" spans="1:24" x14ac:dyDescent="0.25">
      <c r="A37">
        <v>28</v>
      </c>
      <c r="B37" t="s">
        <v>91</v>
      </c>
      <c r="C37" t="s">
        <v>64</v>
      </c>
      <c r="D37">
        <v>0</v>
      </c>
      <c r="E37">
        <v>1</v>
      </c>
      <c r="F37">
        <v>0</v>
      </c>
      <c r="G37">
        <v>4</v>
      </c>
      <c r="H37">
        <v>1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11</v>
      </c>
      <c r="U37">
        <v>11</v>
      </c>
      <c r="V37">
        <v>139.82335031015</v>
      </c>
      <c r="W37" s="6">
        <f t="shared" si="0"/>
        <v>1.5867379744683437E-2</v>
      </c>
      <c r="X37">
        <v>2680.3688491155644</v>
      </c>
    </row>
    <row r="38" spans="1:24" x14ac:dyDescent="0.25">
      <c r="A38">
        <v>29</v>
      </c>
      <c r="B38" t="s">
        <v>92</v>
      </c>
      <c r="C38" t="s">
        <v>64</v>
      </c>
      <c r="D38">
        <v>0</v>
      </c>
      <c r="E38">
        <v>0</v>
      </c>
      <c r="F38">
        <v>0</v>
      </c>
      <c r="G38">
        <v>4</v>
      </c>
      <c r="H38">
        <v>1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11</v>
      </c>
      <c r="U38">
        <v>11</v>
      </c>
      <c r="V38">
        <v>124.731954723114</v>
      </c>
      <c r="W38" s="6">
        <f t="shared" si="0"/>
        <v>1.4154783786100135E-2</v>
      </c>
      <c r="X38">
        <v>2680.3688491155644</v>
      </c>
    </row>
    <row r="39" spans="1:24" x14ac:dyDescent="0.25">
      <c r="A39">
        <v>30</v>
      </c>
      <c r="B39" t="s">
        <v>93</v>
      </c>
      <c r="C39" t="s">
        <v>64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11</v>
      </c>
      <c r="U39">
        <v>11</v>
      </c>
      <c r="V39">
        <v>132.63727468831399</v>
      </c>
      <c r="W39" s="6">
        <f t="shared" si="0"/>
        <v>1.5051892270575852E-2</v>
      </c>
      <c r="X39">
        <v>2680.3688491155644</v>
      </c>
    </row>
    <row r="40" spans="1:24" x14ac:dyDescent="0.25">
      <c r="A40">
        <v>31</v>
      </c>
      <c r="B40" t="s">
        <v>94</v>
      </c>
      <c r="C40" t="s">
        <v>64</v>
      </c>
      <c r="D40">
        <v>0</v>
      </c>
      <c r="E40">
        <v>0</v>
      </c>
      <c r="F40">
        <v>0</v>
      </c>
      <c r="G40">
        <v>4</v>
      </c>
      <c r="H40">
        <v>1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1</v>
      </c>
      <c r="T40">
        <v>11</v>
      </c>
      <c r="U40">
        <v>11</v>
      </c>
      <c r="V40">
        <v>133.61197441525101</v>
      </c>
      <c r="W40" s="6">
        <f t="shared" si="0"/>
        <v>1.5162502770682186E-2</v>
      </c>
      <c r="X40">
        <v>2680.3688491155644</v>
      </c>
    </row>
    <row r="41" spans="1:24" x14ac:dyDescent="0.25">
      <c r="A41">
        <v>32</v>
      </c>
      <c r="B41" t="s">
        <v>95</v>
      </c>
      <c r="C41" t="s">
        <v>64</v>
      </c>
      <c r="D41">
        <v>0</v>
      </c>
      <c r="E41">
        <v>0</v>
      </c>
      <c r="F41">
        <v>0</v>
      </c>
      <c r="G41">
        <v>4</v>
      </c>
      <c r="H41">
        <v>1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1</v>
      </c>
      <c r="T41">
        <v>11</v>
      </c>
      <c r="U41">
        <v>11</v>
      </c>
      <c r="V41">
        <v>134.400415646895</v>
      </c>
      <c r="W41" s="6">
        <f t="shared" si="0"/>
        <v>1.5251976355752997E-2</v>
      </c>
      <c r="X41">
        <v>2680.3688491155644</v>
      </c>
    </row>
    <row r="42" spans="1:24" x14ac:dyDescent="0.25">
      <c r="A42">
        <v>33</v>
      </c>
      <c r="B42" t="s">
        <v>96</v>
      </c>
      <c r="C42" t="s">
        <v>97</v>
      </c>
      <c r="D42">
        <v>1</v>
      </c>
      <c r="E42">
        <v>1</v>
      </c>
      <c r="F42">
        <v>0</v>
      </c>
      <c r="G42">
        <v>4</v>
      </c>
      <c r="H42">
        <v>1</v>
      </c>
      <c r="I42">
        <v>0</v>
      </c>
      <c r="J42">
        <v>0</v>
      </c>
      <c r="K42">
        <v>0</v>
      </c>
      <c r="L42">
        <v>4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2</v>
      </c>
      <c r="T42">
        <v>15</v>
      </c>
      <c r="U42">
        <v>15</v>
      </c>
      <c r="V42">
        <v>144.910276770499</v>
      </c>
      <c r="W42" s="6">
        <f t="shared" si="0"/>
        <v>1.6444652379766164E-2</v>
      </c>
    </row>
    <row r="43" spans="1:24" x14ac:dyDescent="0.25">
      <c r="A43">
        <v>34</v>
      </c>
      <c r="B43" t="s">
        <v>98</v>
      </c>
      <c r="C43" t="s">
        <v>97</v>
      </c>
      <c r="D43">
        <v>1</v>
      </c>
      <c r="E43">
        <v>1</v>
      </c>
      <c r="F43">
        <v>0</v>
      </c>
      <c r="G43">
        <v>4</v>
      </c>
      <c r="H43">
        <v>1</v>
      </c>
      <c r="I43">
        <v>0</v>
      </c>
      <c r="J43">
        <v>0</v>
      </c>
      <c r="K43">
        <v>0</v>
      </c>
      <c r="L43">
        <v>4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2</v>
      </c>
      <c r="T43">
        <v>15</v>
      </c>
      <c r="U43">
        <v>15</v>
      </c>
      <c r="V43">
        <v>175.799788924719</v>
      </c>
      <c r="W43" s="6">
        <f t="shared" si="0"/>
        <v>1.9950044135805669E-2</v>
      </c>
    </row>
    <row r="44" spans="1:24" x14ac:dyDescent="0.25">
      <c r="A44">
        <v>35</v>
      </c>
      <c r="B44" t="s">
        <v>99</v>
      </c>
      <c r="C44" t="s">
        <v>97</v>
      </c>
      <c r="D44">
        <v>1</v>
      </c>
      <c r="E44">
        <v>1</v>
      </c>
      <c r="F44">
        <v>0</v>
      </c>
      <c r="G44">
        <v>4</v>
      </c>
      <c r="H44">
        <v>1</v>
      </c>
      <c r="I44">
        <v>0</v>
      </c>
      <c r="J44">
        <v>0</v>
      </c>
      <c r="K44">
        <v>0</v>
      </c>
      <c r="L44">
        <v>4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2</v>
      </c>
      <c r="T44">
        <v>15</v>
      </c>
      <c r="U44">
        <v>15</v>
      </c>
      <c r="V44">
        <v>174.44068562515801</v>
      </c>
      <c r="W44" s="6">
        <f t="shared" si="0"/>
        <v>1.9795810897090167E-2</v>
      </c>
    </row>
    <row r="45" spans="1:24" x14ac:dyDescent="0.25">
      <c r="A45">
        <v>36</v>
      </c>
      <c r="B45" t="s">
        <v>100</v>
      </c>
      <c r="C45" t="s">
        <v>97</v>
      </c>
      <c r="D45">
        <v>1</v>
      </c>
      <c r="E45">
        <v>1</v>
      </c>
      <c r="F45">
        <v>0</v>
      </c>
      <c r="G45">
        <v>4</v>
      </c>
      <c r="H45">
        <v>1</v>
      </c>
      <c r="I45">
        <v>0</v>
      </c>
      <c r="J45">
        <v>0</v>
      </c>
      <c r="K45">
        <v>0</v>
      </c>
      <c r="L45">
        <v>4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2</v>
      </c>
      <c r="T45">
        <v>15</v>
      </c>
      <c r="U45">
        <v>15</v>
      </c>
      <c r="V45">
        <v>205.34813378262899</v>
      </c>
      <c r="W45" s="6">
        <f t="shared" si="0"/>
        <v>2.3303238059762782E-2</v>
      </c>
    </row>
    <row r="46" spans="1:24" x14ac:dyDescent="0.25">
      <c r="A46">
        <v>37</v>
      </c>
      <c r="B46" t="s">
        <v>101</v>
      </c>
      <c r="C46" t="s">
        <v>97</v>
      </c>
      <c r="D46">
        <v>0</v>
      </c>
      <c r="E46">
        <v>1</v>
      </c>
      <c r="F46">
        <v>0</v>
      </c>
      <c r="G46">
        <v>4</v>
      </c>
      <c r="H46">
        <v>1</v>
      </c>
      <c r="I46">
        <v>0</v>
      </c>
      <c r="J46">
        <v>1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13</v>
      </c>
      <c r="U46">
        <v>13</v>
      </c>
      <c r="V46">
        <v>227.17624973846799</v>
      </c>
      <c r="W46" s="6">
        <f t="shared" si="0"/>
        <v>2.5780327932191181E-2</v>
      </c>
    </row>
    <row r="47" spans="1:24" x14ac:dyDescent="0.25">
      <c r="A47">
        <v>38</v>
      </c>
      <c r="B47" t="s">
        <v>102</v>
      </c>
      <c r="C47" t="s">
        <v>97</v>
      </c>
      <c r="D47">
        <v>0</v>
      </c>
      <c r="E47">
        <v>1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13</v>
      </c>
      <c r="U47">
        <v>13</v>
      </c>
      <c r="V47">
        <v>207.19341951349301</v>
      </c>
      <c r="W47" s="6">
        <f t="shared" si="0"/>
        <v>2.3512644066442767E-2</v>
      </c>
    </row>
    <row r="48" spans="1:24" x14ac:dyDescent="0.25">
      <c r="A48">
        <v>39</v>
      </c>
      <c r="B48" t="s">
        <v>103</v>
      </c>
      <c r="C48" t="s">
        <v>97</v>
      </c>
      <c r="D48">
        <v>0</v>
      </c>
      <c r="E48">
        <v>1</v>
      </c>
      <c r="F48">
        <v>0</v>
      </c>
      <c r="G48">
        <v>4</v>
      </c>
      <c r="H48">
        <v>1</v>
      </c>
      <c r="I48">
        <v>0</v>
      </c>
      <c r="J48">
        <v>1</v>
      </c>
      <c r="K48">
        <v>0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13</v>
      </c>
      <c r="U48">
        <v>13</v>
      </c>
      <c r="V48">
        <v>191.875648216793</v>
      </c>
      <c r="W48" s="6">
        <f t="shared" si="0"/>
        <v>2.1774358626508578E-2</v>
      </c>
    </row>
    <row r="49" spans="1:23" x14ac:dyDescent="0.25">
      <c r="A49">
        <v>40</v>
      </c>
      <c r="B49" t="s">
        <v>104</v>
      </c>
      <c r="C49" t="s">
        <v>97</v>
      </c>
      <c r="D49">
        <v>0</v>
      </c>
      <c r="E49">
        <v>1</v>
      </c>
      <c r="F49">
        <v>0</v>
      </c>
      <c r="G49">
        <v>4</v>
      </c>
      <c r="H49">
        <v>1</v>
      </c>
      <c r="I49">
        <v>0</v>
      </c>
      <c r="J49">
        <v>1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13</v>
      </c>
      <c r="U49">
        <v>13</v>
      </c>
      <c r="V49">
        <v>197.76555574573999</v>
      </c>
      <c r="W49" s="6">
        <f t="shared" si="0"/>
        <v>2.2442754850855718E-2</v>
      </c>
    </row>
    <row r="50" spans="1:23" x14ac:dyDescent="0.25">
      <c r="A50">
        <v>41</v>
      </c>
      <c r="B50" t="s">
        <v>105</v>
      </c>
      <c r="C50" t="s">
        <v>97</v>
      </c>
      <c r="D50">
        <v>2</v>
      </c>
      <c r="E50">
        <v>0</v>
      </c>
      <c r="F50">
        <v>0</v>
      </c>
      <c r="G50">
        <v>4</v>
      </c>
      <c r="H50">
        <v>1</v>
      </c>
      <c r="I50">
        <v>0</v>
      </c>
      <c r="J50">
        <v>1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12</v>
      </c>
      <c r="U50">
        <v>12</v>
      </c>
      <c r="V50">
        <v>169.15614473846401</v>
      </c>
      <c r="W50" s="6">
        <f t="shared" si="0"/>
        <v>1.9196112657565198E-2</v>
      </c>
    </row>
    <row r="51" spans="1:23" x14ac:dyDescent="0.25">
      <c r="A51">
        <v>42</v>
      </c>
      <c r="B51" t="s">
        <v>106</v>
      </c>
      <c r="C51" t="s">
        <v>97</v>
      </c>
      <c r="D51">
        <v>2</v>
      </c>
      <c r="E51">
        <v>0</v>
      </c>
      <c r="F51">
        <v>0</v>
      </c>
      <c r="G51">
        <v>4</v>
      </c>
      <c r="H51">
        <v>1</v>
      </c>
      <c r="I51">
        <v>0</v>
      </c>
      <c r="J51">
        <v>1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12</v>
      </c>
      <c r="U51">
        <v>12</v>
      </c>
      <c r="V51">
        <v>151.375516096019</v>
      </c>
      <c r="W51" s="6">
        <f t="shared" si="0"/>
        <v>1.7178338186112058E-2</v>
      </c>
    </row>
    <row r="52" spans="1:23" x14ac:dyDescent="0.25">
      <c r="A52">
        <v>43</v>
      </c>
      <c r="B52" t="s">
        <v>107</v>
      </c>
      <c r="C52" t="s">
        <v>97</v>
      </c>
      <c r="D52">
        <v>2</v>
      </c>
      <c r="E52">
        <v>0</v>
      </c>
      <c r="F52">
        <v>0</v>
      </c>
      <c r="G52">
        <v>4</v>
      </c>
      <c r="H52">
        <v>1</v>
      </c>
      <c r="I52">
        <v>0</v>
      </c>
      <c r="J52">
        <v>1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12</v>
      </c>
      <c r="U52">
        <v>12</v>
      </c>
      <c r="V52">
        <v>149.722007630679</v>
      </c>
      <c r="W52" s="6">
        <f t="shared" si="0"/>
        <v>1.6990695373431623E-2</v>
      </c>
    </row>
    <row r="53" spans="1:23" x14ac:dyDescent="0.25">
      <c r="A53">
        <v>44</v>
      </c>
      <c r="B53" t="s">
        <v>108</v>
      </c>
      <c r="C53" t="s">
        <v>97</v>
      </c>
      <c r="D53">
        <v>2</v>
      </c>
      <c r="E53">
        <v>0</v>
      </c>
      <c r="F53">
        <v>0</v>
      </c>
      <c r="G53">
        <v>4</v>
      </c>
      <c r="H53">
        <v>1</v>
      </c>
      <c r="I53">
        <v>0</v>
      </c>
      <c r="J53">
        <v>1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12</v>
      </c>
      <c r="U53">
        <v>12</v>
      </c>
      <c r="V53">
        <v>133.69125367222199</v>
      </c>
      <c r="W53" s="6">
        <f t="shared" si="0"/>
        <v>1.5171499508876805E-2</v>
      </c>
    </row>
    <row r="54" spans="1:23" x14ac:dyDescent="0.25">
      <c r="A54">
        <v>45</v>
      </c>
      <c r="B54" t="s">
        <v>109</v>
      </c>
      <c r="C54" t="s">
        <v>110</v>
      </c>
      <c r="D54">
        <v>2</v>
      </c>
      <c r="E54">
        <v>0</v>
      </c>
      <c r="F54">
        <v>0</v>
      </c>
      <c r="G54">
        <v>4</v>
      </c>
      <c r="H54">
        <v>1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11</v>
      </c>
      <c r="U54">
        <v>11</v>
      </c>
      <c r="V54">
        <v>127.182182575445</v>
      </c>
      <c r="W54" s="6">
        <f t="shared" si="0"/>
        <v>1.443283960229748E-2</v>
      </c>
    </row>
    <row r="55" spans="1:23" x14ac:dyDescent="0.25">
      <c r="A55">
        <v>46</v>
      </c>
      <c r="B55" t="s">
        <v>111</v>
      </c>
      <c r="C55" t="s">
        <v>110</v>
      </c>
      <c r="D55">
        <v>2</v>
      </c>
      <c r="E55">
        <v>0</v>
      </c>
      <c r="F55">
        <v>0</v>
      </c>
      <c r="G55">
        <v>4</v>
      </c>
      <c r="H55">
        <v>1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11</v>
      </c>
      <c r="U55">
        <v>11</v>
      </c>
      <c r="V55">
        <v>130.30708008850499</v>
      </c>
      <c r="W55" s="6">
        <f t="shared" si="0"/>
        <v>1.4787458021845824E-2</v>
      </c>
    </row>
    <row r="56" spans="1:23" x14ac:dyDescent="0.25">
      <c r="A56">
        <v>47</v>
      </c>
      <c r="B56" t="s">
        <v>112</v>
      </c>
      <c r="C56" t="s">
        <v>110</v>
      </c>
      <c r="D56">
        <v>2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11</v>
      </c>
      <c r="U56">
        <v>11</v>
      </c>
      <c r="V56">
        <v>127.88221735319701</v>
      </c>
      <c r="W56" s="6">
        <f t="shared" si="0"/>
        <v>1.4512280680117727E-2</v>
      </c>
    </row>
    <row r="57" spans="1:23" x14ac:dyDescent="0.25">
      <c r="A57">
        <v>48</v>
      </c>
      <c r="B57" t="s">
        <v>113</v>
      </c>
      <c r="C57" t="s">
        <v>110</v>
      </c>
      <c r="D57">
        <v>2</v>
      </c>
      <c r="E57">
        <v>0</v>
      </c>
      <c r="F57">
        <v>0</v>
      </c>
      <c r="G57">
        <v>4</v>
      </c>
      <c r="H57">
        <v>1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11</v>
      </c>
      <c r="U57">
        <v>11</v>
      </c>
      <c r="V57">
        <v>113.572470665213</v>
      </c>
      <c r="W57" s="6">
        <f t="shared" si="0"/>
        <v>1.2888387501726436E-2</v>
      </c>
    </row>
    <row r="58" spans="1:23" x14ac:dyDescent="0.25">
      <c r="A58">
        <v>49</v>
      </c>
      <c r="B58" t="s">
        <v>114</v>
      </c>
      <c r="C58" t="s">
        <v>110</v>
      </c>
      <c r="D58">
        <v>2</v>
      </c>
      <c r="E58">
        <v>0</v>
      </c>
      <c r="F58">
        <v>0</v>
      </c>
      <c r="G58">
        <v>4</v>
      </c>
      <c r="H58">
        <v>1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11</v>
      </c>
      <c r="U58">
        <v>11</v>
      </c>
      <c r="V58">
        <v>115.24274770164</v>
      </c>
      <c r="W58" s="6">
        <f t="shared" si="0"/>
        <v>1.307793323895147E-2</v>
      </c>
    </row>
    <row r="59" spans="1:23" x14ac:dyDescent="0.25">
      <c r="A59">
        <v>50</v>
      </c>
      <c r="B59" t="s">
        <v>115</v>
      </c>
      <c r="C59" t="s">
        <v>110</v>
      </c>
      <c r="D59">
        <v>2</v>
      </c>
      <c r="E59">
        <v>0</v>
      </c>
      <c r="F59">
        <v>0</v>
      </c>
      <c r="G59">
        <v>4</v>
      </c>
      <c r="H59">
        <v>1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11</v>
      </c>
      <c r="U59">
        <v>11</v>
      </c>
      <c r="V59">
        <v>113.406164646908</v>
      </c>
      <c r="W59" s="6">
        <f t="shared" si="0"/>
        <v>1.2869514826022282E-2</v>
      </c>
    </row>
    <row r="60" spans="1:23" x14ac:dyDescent="0.25">
      <c r="A60">
        <v>51</v>
      </c>
      <c r="B60" t="s">
        <v>116</v>
      </c>
      <c r="C60" t="s">
        <v>110</v>
      </c>
      <c r="D60">
        <v>2</v>
      </c>
      <c r="E60">
        <v>0</v>
      </c>
      <c r="F60">
        <v>0</v>
      </c>
      <c r="G60">
        <v>4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11</v>
      </c>
      <c r="U60">
        <v>11</v>
      </c>
      <c r="V60">
        <v>117.537494815735</v>
      </c>
      <c r="W60" s="6">
        <f t="shared" si="0"/>
        <v>1.333834484972031E-2</v>
      </c>
    </row>
    <row r="61" spans="1:23" x14ac:dyDescent="0.25">
      <c r="A61">
        <v>52</v>
      </c>
      <c r="B61" t="s">
        <v>117</v>
      </c>
      <c r="C61" t="s">
        <v>110</v>
      </c>
      <c r="D61">
        <v>2</v>
      </c>
      <c r="E61">
        <v>0</v>
      </c>
      <c r="F61">
        <v>0</v>
      </c>
      <c r="G61">
        <v>4</v>
      </c>
      <c r="H61">
        <v>1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11</v>
      </c>
      <c r="U61">
        <v>11</v>
      </c>
      <c r="V61">
        <v>122.506404497299</v>
      </c>
      <c r="W61" s="6">
        <f t="shared" si="0"/>
        <v>1.3902224750033974E-2</v>
      </c>
    </row>
    <row r="62" spans="1:23" x14ac:dyDescent="0.25">
      <c r="A62">
        <v>53</v>
      </c>
      <c r="B62" t="s">
        <v>118</v>
      </c>
      <c r="C62" t="s">
        <v>110</v>
      </c>
      <c r="D62">
        <v>1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10</v>
      </c>
      <c r="U62">
        <v>10</v>
      </c>
      <c r="V62">
        <v>119.076701059177</v>
      </c>
      <c r="W62" s="6">
        <f t="shared" si="0"/>
        <v>1.351301646154986E-2</v>
      </c>
    </row>
    <row r="63" spans="1:23" x14ac:dyDescent="0.25">
      <c r="A63">
        <v>54</v>
      </c>
      <c r="B63" t="s">
        <v>119</v>
      </c>
      <c r="C63" t="s">
        <v>110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10</v>
      </c>
      <c r="U63">
        <v>10</v>
      </c>
      <c r="V63">
        <v>126.069407462537</v>
      </c>
      <c r="W63" s="6">
        <f t="shared" si="0"/>
        <v>1.4306560084264343E-2</v>
      </c>
    </row>
    <row r="64" spans="1:23" x14ac:dyDescent="0.25">
      <c r="A64">
        <v>55</v>
      </c>
      <c r="B64" t="s">
        <v>120</v>
      </c>
      <c r="C64" t="s">
        <v>110</v>
      </c>
      <c r="D64">
        <v>1</v>
      </c>
      <c r="E64">
        <v>0</v>
      </c>
      <c r="F64">
        <v>0</v>
      </c>
      <c r="G64">
        <v>4</v>
      </c>
      <c r="H64">
        <v>1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10</v>
      </c>
      <c r="U64">
        <v>10</v>
      </c>
      <c r="V64">
        <v>124.75774436092399</v>
      </c>
      <c r="W64" s="6">
        <f t="shared" si="0"/>
        <v>1.4157710435874306E-2</v>
      </c>
    </row>
    <row r="65" spans="1:23" x14ac:dyDescent="0.25">
      <c r="A65">
        <v>56</v>
      </c>
      <c r="B65" t="s">
        <v>121</v>
      </c>
      <c r="C65" t="s">
        <v>110</v>
      </c>
      <c r="D65">
        <v>1</v>
      </c>
      <c r="E65">
        <v>0</v>
      </c>
      <c r="F65">
        <v>0</v>
      </c>
      <c r="G65">
        <v>4</v>
      </c>
      <c r="H65">
        <v>1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10</v>
      </c>
      <c r="U65">
        <v>10</v>
      </c>
      <c r="V65">
        <v>127.790945383994</v>
      </c>
      <c r="W65" s="6">
        <f t="shared" si="0"/>
        <v>1.4501922989559055E-2</v>
      </c>
    </row>
    <row r="66" spans="1:23" x14ac:dyDescent="0.25">
      <c r="A66">
        <v>57</v>
      </c>
      <c r="B66" t="s">
        <v>122</v>
      </c>
      <c r="C66" t="s">
        <v>123</v>
      </c>
      <c r="D66">
        <v>0</v>
      </c>
      <c r="E66">
        <v>1</v>
      </c>
      <c r="F66">
        <v>0</v>
      </c>
      <c r="G66">
        <v>4</v>
      </c>
      <c r="H66">
        <v>1</v>
      </c>
      <c r="I66">
        <v>0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10</v>
      </c>
      <c r="U66">
        <v>10</v>
      </c>
      <c r="V66">
        <v>131.59114933896399</v>
      </c>
      <c r="W66" s="6">
        <f t="shared" si="0"/>
        <v>1.4933176275415841E-2</v>
      </c>
    </row>
    <row r="67" spans="1:23" x14ac:dyDescent="0.25">
      <c r="A67">
        <v>58</v>
      </c>
      <c r="B67" t="s">
        <v>124</v>
      </c>
      <c r="C67" t="s">
        <v>123</v>
      </c>
      <c r="D67">
        <v>0</v>
      </c>
      <c r="E67">
        <v>1</v>
      </c>
      <c r="F67">
        <v>0</v>
      </c>
      <c r="G67">
        <v>4</v>
      </c>
      <c r="H67">
        <v>1</v>
      </c>
      <c r="I67">
        <v>0</v>
      </c>
      <c r="J67">
        <v>0</v>
      </c>
      <c r="K67">
        <v>0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10</v>
      </c>
      <c r="U67">
        <v>10</v>
      </c>
      <c r="V67">
        <v>138.11730739741901</v>
      </c>
      <c r="W67" s="6">
        <f t="shared" si="0"/>
        <v>1.5673775238018547E-2</v>
      </c>
    </row>
    <row r="68" spans="1:23" x14ac:dyDescent="0.25">
      <c r="A68">
        <v>59</v>
      </c>
      <c r="B68" t="s">
        <v>125</v>
      </c>
      <c r="C68" t="s">
        <v>123</v>
      </c>
      <c r="D68">
        <v>0</v>
      </c>
      <c r="E68">
        <v>1</v>
      </c>
      <c r="F68">
        <v>0</v>
      </c>
      <c r="G68">
        <v>4</v>
      </c>
      <c r="H68">
        <v>1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10</v>
      </c>
      <c r="U68">
        <v>10</v>
      </c>
      <c r="V68">
        <v>152.288129657859</v>
      </c>
      <c r="W68" s="6">
        <f t="shared" si="0"/>
        <v>1.7281903047873293E-2</v>
      </c>
    </row>
    <row r="69" spans="1:23" x14ac:dyDescent="0.25">
      <c r="A69">
        <v>60</v>
      </c>
      <c r="B69" t="s">
        <v>126</v>
      </c>
      <c r="C69" t="s">
        <v>123</v>
      </c>
      <c r="D69">
        <v>0</v>
      </c>
      <c r="E69">
        <v>1</v>
      </c>
      <c r="F69">
        <v>0</v>
      </c>
      <c r="G69">
        <v>4</v>
      </c>
      <c r="H69">
        <v>1</v>
      </c>
      <c r="I69">
        <v>0</v>
      </c>
      <c r="J69">
        <v>0</v>
      </c>
      <c r="K69">
        <v>0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10</v>
      </c>
      <c r="U69">
        <v>10</v>
      </c>
      <c r="V69">
        <v>152.49370384896099</v>
      </c>
      <c r="W69" s="6">
        <f t="shared" si="0"/>
        <v>1.7305231939282961E-2</v>
      </c>
    </row>
    <row r="70" spans="1:23" x14ac:dyDescent="0.25">
      <c r="A70">
        <v>61</v>
      </c>
      <c r="B70" t="s">
        <v>127</v>
      </c>
      <c r="C70" t="s">
        <v>123</v>
      </c>
      <c r="D70">
        <v>0</v>
      </c>
      <c r="E70">
        <v>0</v>
      </c>
      <c r="F70">
        <v>0</v>
      </c>
      <c r="G70">
        <v>4</v>
      </c>
      <c r="H70">
        <v>1</v>
      </c>
      <c r="I70">
        <v>0</v>
      </c>
      <c r="J70">
        <v>0</v>
      </c>
      <c r="K70">
        <v>0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9</v>
      </c>
      <c r="V70">
        <v>157.60312991102001</v>
      </c>
      <c r="W70" s="6">
        <f t="shared" si="0"/>
        <v>1.7885057865526612E-2</v>
      </c>
    </row>
    <row r="71" spans="1:23" x14ac:dyDescent="0.25">
      <c r="A71">
        <v>62</v>
      </c>
      <c r="B71" t="s">
        <v>128</v>
      </c>
      <c r="C71" t="s">
        <v>123</v>
      </c>
      <c r="D71">
        <v>0</v>
      </c>
      <c r="E71">
        <v>0</v>
      </c>
      <c r="F71">
        <v>0</v>
      </c>
      <c r="G71">
        <v>4</v>
      </c>
      <c r="H71">
        <v>1</v>
      </c>
      <c r="I71">
        <v>0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9</v>
      </c>
      <c r="V71">
        <v>154.672981308993</v>
      </c>
      <c r="W71" s="6">
        <f t="shared" si="0"/>
        <v>1.7552539867112287E-2</v>
      </c>
    </row>
    <row r="72" spans="1:23" x14ac:dyDescent="0.25">
      <c r="A72">
        <v>63</v>
      </c>
      <c r="B72" t="s">
        <v>129</v>
      </c>
      <c r="C72" t="s">
        <v>123</v>
      </c>
      <c r="D72">
        <v>0</v>
      </c>
      <c r="E72">
        <v>0</v>
      </c>
      <c r="F72">
        <v>0</v>
      </c>
      <c r="G72">
        <v>4</v>
      </c>
      <c r="H72">
        <v>1</v>
      </c>
      <c r="I72">
        <v>0</v>
      </c>
      <c r="J72">
        <v>0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9</v>
      </c>
      <c r="V72">
        <v>158.042190534968</v>
      </c>
      <c r="W72" s="6">
        <f t="shared" si="0"/>
        <v>1.7934883174644631E-2</v>
      </c>
    </row>
    <row r="73" spans="1:23" x14ac:dyDescent="0.25">
      <c r="A73">
        <v>64</v>
      </c>
      <c r="B73" t="s">
        <v>130</v>
      </c>
      <c r="C73" t="s">
        <v>123</v>
      </c>
      <c r="D73">
        <v>0</v>
      </c>
      <c r="E73">
        <v>0</v>
      </c>
      <c r="F73">
        <v>0</v>
      </c>
      <c r="G73">
        <v>4</v>
      </c>
      <c r="H73">
        <v>1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9</v>
      </c>
      <c r="V73">
        <v>136.480036852181</v>
      </c>
      <c r="W73" s="6">
        <f t="shared" si="0"/>
        <v>1.5487975130751411E-2</v>
      </c>
    </row>
    <row r="74" spans="1:23" x14ac:dyDescent="0.25">
      <c r="A74">
        <v>65</v>
      </c>
      <c r="B74" t="s">
        <v>131</v>
      </c>
      <c r="C74" t="s">
        <v>123</v>
      </c>
      <c r="D74">
        <v>0</v>
      </c>
      <c r="E74">
        <v>0</v>
      </c>
      <c r="F74">
        <v>0</v>
      </c>
      <c r="G74">
        <v>3</v>
      </c>
      <c r="H74">
        <v>1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8</v>
      </c>
      <c r="U74">
        <v>8</v>
      </c>
      <c r="V74">
        <v>123.990210778039</v>
      </c>
      <c r="W74" s="6">
        <f t="shared" si="0"/>
        <v>1.407060948457097E-2</v>
      </c>
    </row>
    <row r="75" spans="1:23" x14ac:dyDescent="0.25">
      <c r="A75">
        <v>66</v>
      </c>
      <c r="B75" t="s">
        <v>132</v>
      </c>
      <c r="C75" t="s">
        <v>123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8</v>
      </c>
      <c r="U75">
        <v>8</v>
      </c>
      <c r="V75">
        <v>122.19862692672901</v>
      </c>
      <c r="W75" s="6">
        <f t="shared" ref="W75:W105" si="1">V75/$V$106</f>
        <v>1.3867297653963842E-2</v>
      </c>
    </row>
    <row r="76" spans="1:23" x14ac:dyDescent="0.25">
      <c r="A76">
        <v>67</v>
      </c>
      <c r="B76" t="s">
        <v>133</v>
      </c>
      <c r="C76" t="s">
        <v>123</v>
      </c>
      <c r="D76">
        <v>0</v>
      </c>
      <c r="E76">
        <v>0</v>
      </c>
      <c r="F76">
        <v>0</v>
      </c>
      <c r="G76">
        <v>3</v>
      </c>
      <c r="H76">
        <v>1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8</v>
      </c>
      <c r="U76">
        <v>8</v>
      </c>
      <c r="V76">
        <v>107.419890899313</v>
      </c>
      <c r="W76" s="6">
        <f t="shared" si="1"/>
        <v>1.2190182807457256E-2</v>
      </c>
    </row>
    <row r="77" spans="1:23" x14ac:dyDescent="0.25">
      <c r="A77">
        <v>68</v>
      </c>
      <c r="B77" t="s">
        <v>134</v>
      </c>
      <c r="C77" t="s">
        <v>123</v>
      </c>
      <c r="D77">
        <v>0</v>
      </c>
      <c r="E77">
        <v>0</v>
      </c>
      <c r="F77">
        <v>0</v>
      </c>
      <c r="G77">
        <v>3</v>
      </c>
      <c r="H77">
        <v>1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8</v>
      </c>
      <c r="U77">
        <v>8</v>
      </c>
      <c r="V77">
        <v>109.82098047055</v>
      </c>
      <c r="W77" s="6">
        <f t="shared" si="1"/>
        <v>1.2462662332109662E-2</v>
      </c>
    </row>
    <row r="78" spans="1:23" x14ac:dyDescent="0.25">
      <c r="A78">
        <v>69</v>
      </c>
      <c r="B78" t="s">
        <v>135</v>
      </c>
      <c r="C78" t="s">
        <v>136</v>
      </c>
      <c r="D78">
        <v>0</v>
      </c>
      <c r="E78">
        <v>0</v>
      </c>
      <c r="F78">
        <v>0</v>
      </c>
      <c r="G78">
        <v>2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4</v>
      </c>
      <c r="V78">
        <v>103.71637155358</v>
      </c>
      <c r="W78" s="6">
        <f t="shared" si="1"/>
        <v>1.1769901447296905E-2</v>
      </c>
    </row>
    <row r="79" spans="1:23" x14ac:dyDescent="0.25">
      <c r="A79">
        <v>70</v>
      </c>
      <c r="B79" t="s">
        <v>137</v>
      </c>
      <c r="C79" t="s">
        <v>136</v>
      </c>
      <c r="D79">
        <v>0</v>
      </c>
      <c r="E79">
        <v>0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4</v>
      </c>
      <c r="V79">
        <v>97.295706910694506</v>
      </c>
      <c r="W79" s="6">
        <f t="shared" si="1"/>
        <v>1.104127404796809E-2</v>
      </c>
    </row>
    <row r="80" spans="1:23" x14ac:dyDescent="0.25">
      <c r="A80">
        <v>71</v>
      </c>
      <c r="B80" t="s">
        <v>138</v>
      </c>
      <c r="C80" t="s">
        <v>136</v>
      </c>
      <c r="D80">
        <v>0</v>
      </c>
      <c r="E80">
        <v>0</v>
      </c>
      <c r="F80">
        <v>0</v>
      </c>
      <c r="G80">
        <v>2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</v>
      </c>
      <c r="U80">
        <v>4</v>
      </c>
      <c r="V80">
        <v>82.507419165571903</v>
      </c>
      <c r="W80" s="6">
        <f t="shared" si="1"/>
        <v>9.3630752571007905E-3</v>
      </c>
    </row>
    <row r="81" spans="1:23" x14ac:dyDescent="0.25">
      <c r="A81">
        <v>72</v>
      </c>
      <c r="B81" t="s">
        <v>139</v>
      </c>
      <c r="C81" t="s">
        <v>136</v>
      </c>
      <c r="D81">
        <v>0</v>
      </c>
      <c r="E81">
        <v>0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</v>
      </c>
      <c r="U81">
        <v>4</v>
      </c>
      <c r="V81">
        <v>82.251433131014707</v>
      </c>
      <c r="W81" s="6">
        <f t="shared" si="1"/>
        <v>9.3340255482313849E-3</v>
      </c>
    </row>
    <row r="82" spans="1:23" x14ac:dyDescent="0.25">
      <c r="A82">
        <v>73</v>
      </c>
      <c r="B82" t="s">
        <v>140</v>
      </c>
      <c r="C82" t="s">
        <v>136</v>
      </c>
      <c r="D82">
        <v>0</v>
      </c>
      <c r="E82">
        <v>0</v>
      </c>
      <c r="F82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5</v>
      </c>
      <c r="U82">
        <v>5</v>
      </c>
      <c r="V82">
        <v>76.754207330036394</v>
      </c>
      <c r="W82" s="6">
        <f t="shared" si="1"/>
        <v>8.7101914809392458E-3</v>
      </c>
    </row>
    <row r="83" spans="1:23" x14ac:dyDescent="0.25">
      <c r="A83">
        <v>74</v>
      </c>
      <c r="B83" t="s">
        <v>141</v>
      </c>
      <c r="C83" t="s">
        <v>136</v>
      </c>
      <c r="D83">
        <v>0</v>
      </c>
      <c r="E83">
        <v>0</v>
      </c>
      <c r="F83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5</v>
      </c>
      <c r="U83">
        <v>5</v>
      </c>
      <c r="V83">
        <v>70.940182891764096</v>
      </c>
      <c r="W83" s="6">
        <f t="shared" si="1"/>
        <v>8.0504065923472888E-3</v>
      </c>
    </row>
    <row r="84" spans="1:23" x14ac:dyDescent="0.25">
      <c r="A84">
        <v>75</v>
      </c>
      <c r="B84" t="s">
        <v>142</v>
      </c>
      <c r="C84" t="s">
        <v>136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4</v>
      </c>
      <c r="V84">
        <v>59.389290668255498</v>
      </c>
      <c r="W84" s="6">
        <f t="shared" si="1"/>
        <v>6.7395926768333732E-3</v>
      </c>
    </row>
    <row r="85" spans="1:23" x14ac:dyDescent="0.25">
      <c r="A85">
        <v>76</v>
      </c>
      <c r="B85" t="s">
        <v>143</v>
      </c>
      <c r="C85" t="s">
        <v>136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4</v>
      </c>
      <c r="U85">
        <v>4</v>
      </c>
      <c r="V85">
        <v>59.3421688608992</v>
      </c>
      <c r="W85" s="6">
        <f t="shared" si="1"/>
        <v>6.7342452179867665E-3</v>
      </c>
    </row>
    <row r="86" spans="1:23" x14ac:dyDescent="0.25">
      <c r="A86">
        <v>77</v>
      </c>
      <c r="B86" t="s">
        <v>144</v>
      </c>
      <c r="C86" t="s">
        <v>136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5</v>
      </c>
      <c r="U86">
        <v>5</v>
      </c>
      <c r="V86">
        <v>53.654970007741198</v>
      </c>
      <c r="W86" s="6">
        <f t="shared" si="1"/>
        <v>6.0888527017409627E-3</v>
      </c>
    </row>
    <row r="87" spans="1:23" x14ac:dyDescent="0.25">
      <c r="A87">
        <v>78</v>
      </c>
      <c r="B87" t="s">
        <v>145</v>
      </c>
      <c r="C87" t="s">
        <v>136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5</v>
      </c>
      <c r="U87">
        <v>5</v>
      </c>
      <c r="V87">
        <v>44.149843456755399</v>
      </c>
      <c r="W87" s="6">
        <f t="shared" si="1"/>
        <v>5.0101955806576871E-3</v>
      </c>
    </row>
    <row r="88" spans="1:23" x14ac:dyDescent="0.25">
      <c r="A88">
        <v>79</v>
      </c>
      <c r="B88" t="s">
        <v>146</v>
      </c>
      <c r="C88" t="s">
        <v>136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5</v>
      </c>
      <c r="U88">
        <v>5</v>
      </c>
      <c r="V88">
        <v>42.275371921784597</v>
      </c>
      <c r="W88" s="6">
        <f t="shared" si="1"/>
        <v>4.7974775217640405E-3</v>
      </c>
    </row>
    <row r="89" spans="1:23" x14ac:dyDescent="0.25">
      <c r="A89">
        <v>80</v>
      </c>
      <c r="B89" t="s">
        <v>147</v>
      </c>
      <c r="C89" t="s">
        <v>136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5</v>
      </c>
      <c r="U89">
        <v>5</v>
      </c>
      <c r="V89">
        <v>36.861139934663598</v>
      </c>
      <c r="W89" s="6">
        <f t="shared" si="1"/>
        <v>4.183061726584625E-3</v>
      </c>
    </row>
    <row r="90" spans="1:23" x14ac:dyDescent="0.25">
      <c r="A90">
        <v>81</v>
      </c>
      <c r="B90" t="s">
        <v>148</v>
      </c>
      <c r="C90" t="s">
        <v>136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3</v>
      </c>
      <c r="U90">
        <v>3</v>
      </c>
      <c r="V90">
        <v>24.373860985243699</v>
      </c>
      <c r="W90" s="6">
        <f t="shared" si="1"/>
        <v>2.7659851322337464E-3</v>
      </c>
    </row>
    <row r="91" spans="1:23" x14ac:dyDescent="0.25">
      <c r="A91">
        <v>82</v>
      </c>
      <c r="B91" t="s">
        <v>149</v>
      </c>
      <c r="C91" t="s">
        <v>136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3</v>
      </c>
      <c r="U91">
        <v>3</v>
      </c>
      <c r="V91">
        <v>23.246121514594901</v>
      </c>
      <c r="W91" s="6">
        <f t="shared" si="1"/>
        <v>2.6380074347021076E-3</v>
      </c>
    </row>
    <row r="92" spans="1:23" x14ac:dyDescent="0.25">
      <c r="A92">
        <v>83</v>
      </c>
      <c r="B92" t="s">
        <v>150</v>
      </c>
      <c r="C92" t="s">
        <v>136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3</v>
      </c>
      <c r="U92">
        <v>3</v>
      </c>
      <c r="V92">
        <v>23.409880408177798</v>
      </c>
      <c r="W92" s="6">
        <f t="shared" si="1"/>
        <v>2.6565910585766989E-3</v>
      </c>
    </row>
    <row r="93" spans="1:23" x14ac:dyDescent="0.25">
      <c r="A93">
        <v>84</v>
      </c>
      <c r="B93" t="s">
        <v>151</v>
      </c>
      <c r="C93" t="s">
        <v>136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3</v>
      </c>
      <c r="U93">
        <v>3</v>
      </c>
      <c r="V93">
        <v>12.6420167762791</v>
      </c>
      <c r="W93" s="6">
        <f t="shared" si="1"/>
        <v>1.4346364929958169E-3</v>
      </c>
    </row>
    <row r="94" spans="1:23" x14ac:dyDescent="0.25">
      <c r="A94">
        <v>85</v>
      </c>
      <c r="B94" t="s">
        <v>152</v>
      </c>
      <c r="C94" t="s">
        <v>136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4</v>
      </c>
      <c r="U94">
        <v>4</v>
      </c>
      <c r="V94">
        <v>0.31658637690055702</v>
      </c>
      <c r="W94" s="6">
        <f t="shared" si="1"/>
        <v>3.592673364736246E-5</v>
      </c>
    </row>
    <row r="95" spans="1:23" x14ac:dyDescent="0.25">
      <c r="A95">
        <v>86</v>
      </c>
      <c r="B95" t="s">
        <v>153</v>
      </c>
      <c r="C95" t="s">
        <v>136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4</v>
      </c>
      <c r="U95">
        <v>4</v>
      </c>
      <c r="V95">
        <v>0</v>
      </c>
      <c r="W95" s="6">
        <f t="shared" si="1"/>
        <v>0</v>
      </c>
    </row>
    <row r="96" spans="1:23" x14ac:dyDescent="0.25">
      <c r="A96">
        <v>87</v>
      </c>
      <c r="B96" t="s">
        <v>154</v>
      </c>
      <c r="C96" t="s">
        <v>136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4</v>
      </c>
      <c r="U96">
        <v>4</v>
      </c>
      <c r="V96">
        <v>0</v>
      </c>
      <c r="W96" s="6">
        <f t="shared" si="1"/>
        <v>0</v>
      </c>
    </row>
    <row r="97" spans="1:23" x14ac:dyDescent="0.25">
      <c r="A97">
        <v>88</v>
      </c>
      <c r="B97" t="s">
        <v>155</v>
      </c>
      <c r="C97" t="s">
        <v>136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4</v>
      </c>
      <c r="U97">
        <v>4</v>
      </c>
      <c r="V97">
        <v>0</v>
      </c>
      <c r="W97" s="6">
        <f t="shared" si="1"/>
        <v>0</v>
      </c>
    </row>
    <row r="98" spans="1:23" x14ac:dyDescent="0.25">
      <c r="A98">
        <v>89</v>
      </c>
      <c r="B98" t="s">
        <v>156</v>
      </c>
      <c r="C98" t="s">
        <v>136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6">
        <f t="shared" si="1"/>
        <v>0</v>
      </c>
    </row>
    <row r="99" spans="1:23" x14ac:dyDescent="0.25">
      <c r="A99">
        <v>90</v>
      </c>
      <c r="B99" t="s">
        <v>157</v>
      </c>
      <c r="C99" t="s">
        <v>136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6">
        <f t="shared" si="1"/>
        <v>0</v>
      </c>
    </row>
    <row r="100" spans="1:23" x14ac:dyDescent="0.25">
      <c r="A100">
        <v>91</v>
      </c>
      <c r="B100" t="s">
        <v>158</v>
      </c>
      <c r="C100" t="s">
        <v>136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6">
        <f t="shared" si="1"/>
        <v>0</v>
      </c>
    </row>
    <row r="101" spans="1:23" x14ac:dyDescent="0.25">
      <c r="A101">
        <v>92</v>
      </c>
      <c r="B101" t="s">
        <v>159</v>
      </c>
      <c r="C101" t="s">
        <v>136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6">
        <f t="shared" si="1"/>
        <v>0</v>
      </c>
    </row>
    <row r="102" spans="1:23" x14ac:dyDescent="0.25">
      <c r="A102">
        <v>93</v>
      </c>
      <c r="B102" t="s">
        <v>160</v>
      </c>
      <c r="C102" t="s">
        <v>136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6">
        <f t="shared" si="1"/>
        <v>0</v>
      </c>
    </row>
    <row r="103" spans="1:23" x14ac:dyDescent="0.25">
      <c r="A103">
        <v>94</v>
      </c>
      <c r="B103" t="s">
        <v>161</v>
      </c>
      <c r="C103" t="s">
        <v>136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6">
        <f t="shared" si="1"/>
        <v>0</v>
      </c>
    </row>
    <row r="104" spans="1:23" x14ac:dyDescent="0.25">
      <c r="A104">
        <v>95</v>
      </c>
      <c r="B104" t="s">
        <v>162</v>
      </c>
      <c r="C104" t="s">
        <v>136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6">
        <f t="shared" si="1"/>
        <v>0</v>
      </c>
    </row>
    <row r="105" spans="1:23" x14ac:dyDescent="0.25">
      <c r="A105">
        <v>96</v>
      </c>
      <c r="B105" t="s">
        <v>163</v>
      </c>
      <c r="C105" t="s">
        <v>136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6">
        <f t="shared" si="1"/>
        <v>0</v>
      </c>
    </row>
    <row r="106" spans="1:23" s="3" customFormat="1" x14ac:dyDescent="0.25">
      <c r="A106" s="3" t="s">
        <v>7</v>
      </c>
      <c r="D106" s="3">
        <v>32</v>
      </c>
      <c r="E106" s="3">
        <v>20</v>
      </c>
      <c r="F106" s="3">
        <v>12</v>
      </c>
      <c r="G106" s="3">
        <v>246</v>
      </c>
      <c r="H106" s="3">
        <v>76</v>
      </c>
      <c r="I106" s="2">
        <v>0</v>
      </c>
      <c r="J106" s="3">
        <v>8</v>
      </c>
      <c r="K106" s="3">
        <v>56</v>
      </c>
      <c r="L106" s="3">
        <v>120</v>
      </c>
      <c r="M106" s="3">
        <v>0</v>
      </c>
      <c r="N106" s="3">
        <v>4</v>
      </c>
      <c r="O106" s="3">
        <v>4</v>
      </c>
      <c r="P106" s="3">
        <v>32</v>
      </c>
      <c r="Q106" s="3">
        <v>12</v>
      </c>
      <c r="R106" s="3">
        <v>40</v>
      </c>
      <c r="S106" s="3">
        <v>64</v>
      </c>
      <c r="T106" s="3">
        <v>726</v>
      </c>
      <c r="U106" s="3">
        <v>726</v>
      </c>
      <c r="V106" s="3">
        <f>SUM(V10:V105)</f>
        <v>8811.9999999999727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653C-80C0-4467-814F-D2C0FF957708}">
  <dimension ref="A1:U104"/>
  <sheetViews>
    <sheetView topLeftCell="A67" workbookViewId="0">
      <selection activeCell="D1" sqref="D1:D104"/>
    </sheetView>
  </sheetViews>
  <sheetFormatPr defaultRowHeight="15" x14ac:dyDescent="0.25"/>
  <cols>
    <col min="2" max="3" width="29.85546875" customWidth="1"/>
    <col min="4" max="4" width="55.42578125" bestFit="1" customWidth="1"/>
    <col min="5" max="5" width="54" bestFit="1" customWidth="1"/>
    <col min="6" max="6" width="53.42578125" bestFit="1" customWidth="1"/>
    <col min="7" max="7" width="54" bestFit="1" customWidth="1"/>
    <col min="8" max="8" width="53.5703125" bestFit="1" customWidth="1"/>
    <col min="9" max="9" width="53.140625" bestFit="1" customWidth="1"/>
    <col min="10" max="10" width="52.140625" bestFit="1" customWidth="1"/>
    <col min="11" max="11" width="55.140625" bestFit="1" customWidth="1"/>
    <col min="12" max="12" width="53" bestFit="1" customWidth="1"/>
    <col min="13" max="13" width="57.7109375" bestFit="1" customWidth="1"/>
    <col min="14" max="14" width="53.85546875" bestFit="1" customWidth="1"/>
    <col min="15" max="15" width="52.28515625" bestFit="1" customWidth="1"/>
    <col min="16" max="16" width="53.5703125" bestFit="1" customWidth="1"/>
    <col min="17" max="18" width="53.85546875" bestFit="1" customWidth="1"/>
    <col min="19" max="19" width="53.28515625" bestFit="1" customWidth="1"/>
    <col min="20" max="20" width="44" bestFit="1" customWidth="1"/>
    <col min="21" max="21" width="31.140625" bestFit="1" customWidth="1"/>
  </cols>
  <sheetData>
    <row r="1" spans="1:21" x14ac:dyDescent="0.25">
      <c r="C1" s="5" t="s">
        <v>209</v>
      </c>
      <c r="D1" s="5" t="s">
        <v>210</v>
      </c>
      <c r="E1" s="5" t="s">
        <v>211</v>
      </c>
      <c r="F1" s="5" t="s">
        <v>215</v>
      </c>
      <c r="G1" s="5" t="s">
        <v>212</v>
      </c>
      <c r="H1" s="5" t="s">
        <v>212</v>
      </c>
      <c r="I1" s="5" t="s">
        <v>213</v>
      </c>
      <c r="J1" s="5" t="s">
        <v>213</v>
      </c>
      <c r="K1" s="5" t="s">
        <v>213</v>
      </c>
      <c r="L1" s="5" t="s">
        <v>213</v>
      </c>
      <c r="M1" s="5" t="s">
        <v>211</v>
      </c>
      <c r="N1" s="5"/>
      <c r="O1" s="5" t="s">
        <v>211</v>
      </c>
      <c r="P1" s="5" t="s">
        <v>214</v>
      </c>
      <c r="Q1" s="5" t="s">
        <v>214</v>
      </c>
      <c r="R1" s="5" t="s">
        <v>214</v>
      </c>
      <c r="S1" s="5" t="s">
        <v>211</v>
      </c>
    </row>
    <row r="2" spans="1:21" x14ac:dyDescent="0.25">
      <c r="D2" t="s">
        <v>1</v>
      </c>
      <c r="E2" t="s">
        <v>8</v>
      </c>
      <c r="F2" t="s">
        <v>11</v>
      </c>
      <c r="G2" t="s">
        <v>58</v>
      </c>
      <c r="H2" t="s">
        <v>14</v>
      </c>
      <c r="I2" t="s">
        <v>17</v>
      </c>
      <c r="J2" t="s">
        <v>20</v>
      </c>
      <c r="K2" t="s">
        <v>23</v>
      </c>
      <c r="L2" t="s">
        <v>26</v>
      </c>
      <c r="M2" t="s">
        <v>29</v>
      </c>
      <c r="N2" t="s">
        <v>32</v>
      </c>
      <c r="O2" t="s">
        <v>201</v>
      </c>
      <c r="P2" t="s">
        <v>40</v>
      </c>
      <c r="Q2" t="s">
        <v>43</v>
      </c>
      <c r="R2" t="s">
        <v>46</v>
      </c>
      <c r="S2" t="s">
        <v>53</v>
      </c>
      <c r="T2" t="s">
        <v>56</v>
      </c>
      <c r="U2" t="s">
        <v>205</v>
      </c>
    </row>
    <row r="3" spans="1:21" x14ac:dyDescent="0.25">
      <c r="D3" s="1" t="s">
        <v>2</v>
      </c>
      <c r="E3" s="1" t="s">
        <v>9</v>
      </c>
      <c r="F3" s="1" t="s">
        <v>12</v>
      </c>
      <c r="G3" s="1" t="s">
        <v>59</v>
      </c>
      <c r="H3" s="1" t="s">
        <v>15</v>
      </c>
      <c r="I3" s="1" t="s">
        <v>18</v>
      </c>
      <c r="J3" s="1" t="s">
        <v>21</v>
      </c>
      <c r="K3" s="1" t="s">
        <v>24</v>
      </c>
      <c r="L3" s="1" t="s">
        <v>27</v>
      </c>
      <c r="M3" s="1" t="s">
        <v>30</v>
      </c>
      <c r="N3" s="1" t="s">
        <v>33</v>
      </c>
      <c r="O3" s="1" t="s">
        <v>202</v>
      </c>
      <c r="P3" s="1" t="s">
        <v>41</v>
      </c>
      <c r="Q3" s="1" t="s">
        <v>44</v>
      </c>
      <c r="R3" s="1" t="s">
        <v>47</v>
      </c>
      <c r="S3" s="1" t="s">
        <v>54</v>
      </c>
      <c r="T3" s="1" t="s">
        <v>57</v>
      </c>
      <c r="U3" s="1" t="s">
        <v>206</v>
      </c>
    </row>
    <row r="4" spans="1:21" x14ac:dyDescent="0.25"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207</v>
      </c>
    </row>
    <row r="5" spans="1:21" x14ac:dyDescent="0.25">
      <c r="D5" s="1" t="s">
        <v>4</v>
      </c>
      <c r="E5" s="1" t="s">
        <v>10</v>
      </c>
      <c r="F5" s="1" t="s">
        <v>13</v>
      </c>
      <c r="G5" s="1" t="s">
        <v>60</v>
      </c>
      <c r="H5" s="1" t="s">
        <v>16</v>
      </c>
      <c r="I5" s="1" t="s">
        <v>19</v>
      </c>
      <c r="J5" s="1" t="s">
        <v>22</v>
      </c>
      <c r="K5" s="1" t="s">
        <v>25</v>
      </c>
      <c r="L5" s="1" t="s">
        <v>28</v>
      </c>
      <c r="M5" s="1" t="s">
        <v>31</v>
      </c>
      <c r="N5" s="1" t="s">
        <v>34</v>
      </c>
      <c r="O5" s="1" t="s">
        <v>203</v>
      </c>
      <c r="P5" s="1" t="s">
        <v>42</v>
      </c>
      <c r="Q5" s="1" t="s">
        <v>45</v>
      </c>
      <c r="R5" s="1" t="s">
        <v>48</v>
      </c>
      <c r="S5" s="1" t="s">
        <v>55</v>
      </c>
      <c r="T5" s="1" t="s">
        <v>52</v>
      </c>
      <c r="U5" s="1" t="s">
        <v>208</v>
      </c>
    </row>
    <row r="6" spans="1:21" x14ac:dyDescent="0.25"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39</v>
      </c>
    </row>
    <row r="7" spans="1:21" ht="15.75" thickBot="1" x14ac:dyDescent="0.3">
      <c r="B7" t="s">
        <v>61</v>
      </c>
      <c r="C7" s="3" t="s">
        <v>62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</row>
    <row r="8" spans="1:21" x14ac:dyDescent="0.25">
      <c r="A8">
        <v>1</v>
      </c>
      <c r="B8" t="s">
        <v>63</v>
      </c>
      <c r="C8" s="8" t="s">
        <v>64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2</v>
      </c>
      <c r="B9" t="s">
        <v>65</v>
      </c>
      <c r="C9" s="14" t="s">
        <v>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3</v>
      </c>
      <c r="B10" t="s">
        <v>66</v>
      </c>
      <c r="C10" s="14" t="s">
        <v>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67</v>
      </c>
      <c r="C11" s="14" t="s">
        <v>64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5</v>
      </c>
      <c r="B12" t="s">
        <v>68</v>
      </c>
      <c r="C12" s="14" t="s">
        <v>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3</v>
      </c>
      <c r="R12">
        <v>0</v>
      </c>
      <c r="S12">
        <v>0</v>
      </c>
      <c r="T12">
        <v>4</v>
      </c>
      <c r="U12">
        <v>0</v>
      </c>
    </row>
    <row r="13" spans="1:21" x14ac:dyDescent="0.25">
      <c r="A13">
        <v>6</v>
      </c>
      <c r="B13" t="s">
        <v>69</v>
      </c>
      <c r="C13" s="14" t="s">
        <v>64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0</v>
      </c>
      <c r="S13">
        <v>0</v>
      </c>
      <c r="T13">
        <v>4</v>
      </c>
      <c r="U13">
        <v>3.9300000000000002E-2</v>
      </c>
    </row>
    <row r="14" spans="1:21" x14ac:dyDescent="0.25">
      <c r="A14">
        <v>7</v>
      </c>
      <c r="B14" t="s">
        <v>70</v>
      </c>
      <c r="C14" s="14" t="s">
        <v>64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11.803000000000001</v>
      </c>
    </row>
    <row r="15" spans="1:21" x14ac:dyDescent="0.25">
      <c r="A15">
        <v>8</v>
      </c>
      <c r="B15" t="s">
        <v>71</v>
      </c>
      <c r="C15" s="14" t="s">
        <v>64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4</v>
      </c>
      <c r="U15">
        <v>19.348299999999998</v>
      </c>
    </row>
    <row r="16" spans="1:21" x14ac:dyDescent="0.25">
      <c r="A16">
        <v>9</v>
      </c>
      <c r="B16" t="s">
        <v>72</v>
      </c>
      <c r="C16" s="14" t="s">
        <v>64</v>
      </c>
      <c r="D16">
        <v>0</v>
      </c>
      <c r="E16">
        <v>0</v>
      </c>
      <c r="F16">
        <v>0</v>
      </c>
      <c r="G16">
        <v>2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6</v>
      </c>
      <c r="U16">
        <v>25.136500000000002</v>
      </c>
    </row>
    <row r="17" spans="1:21" x14ac:dyDescent="0.25">
      <c r="A17">
        <v>10</v>
      </c>
      <c r="B17" t="s">
        <v>73</v>
      </c>
      <c r="C17" s="14" t="s">
        <v>64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6</v>
      </c>
      <c r="U17">
        <v>37.291800000000002</v>
      </c>
    </row>
    <row r="18" spans="1:21" x14ac:dyDescent="0.25">
      <c r="A18">
        <v>11</v>
      </c>
      <c r="B18" t="s">
        <v>74</v>
      </c>
      <c r="C18" s="14" t="s">
        <v>64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6</v>
      </c>
      <c r="U18">
        <v>40.273899999999998</v>
      </c>
    </row>
    <row r="19" spans="1:21" x14ac:dyDescent="0.25">
      <c r="A19">
        <v>12</v>
      </c>
      <c r="B19" t="s">
        <v>75</v>
      </c>
      <c r="C19" s="14" t="s">
        <v>64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6</v>
      </c>
      <c r="U19">
        <v>49.889899999999997</v>
      </c>
    </row>
    <row r="20" spans="1:21" x14ac:dyDescent="0.25">
      <c r="A20">
        <v>13</v>
      </c>
      <c r="B20" t="s">
        <v>76</v>
      </c>
      <c r="C20" s="14" t="s">
        <v>64</v>
      </c>
      <c r="D20">
        <v>0</v>
      </c>
      <c r="E20">
        <v>0</v>
      </c>
      <c r="F20">
        <v>0</v>
      </c>
      <c r="G20">
        <v>3</v>
      </c>
      <c r="H20">
        <v>1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9</v>
      </c>
      <c r="U20">
        <v>56.325099999999999</v>
      </c>
    </row>
    <row r="21" spans="1:21" x14ac:dyDescent="0.25">
      <c r="A21">
        <v>14</v>
      </c>
      <c r="B21" t="s">
        <v>77</v>
      </c>
      <c r="C21" s="14" t="s">
        <v>64</v>
      </c>
      <c r="D21">
        <v>0</v>
      </c>
      <c r="E21">
        <v>0</v>
      </c>
      <c r="F21">
        <v>0</v>
      </c>
      <c r="G21">
        <v>3</v>
      </c>
      <c r="H21">
        <v>1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1</v>
      </c>
      <c r="T21">
        <v>9</v>
      </c>
      <c r="U21">
        <v>71.533199999999994</v>
      </c>
    </row>
    <row r="22" spans="1:21" x14ac:dyDescent="0.25">
      <c r="A22">
        <v>15</v>
      </c>
      <c r="B22" t="s">
        <v>78</v>
      </c>
      <c r="C22" s="14" t="s">
        <v>64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9</v>
      </c>
      <c r="U22">
        <v>79.414000000000001</v>
      </c>
    </row>
    <row r="23" spans="1:21" x14ac:dyDescent="0.25">
      <c r="A23">
        <v>16</v>
      </c>
      <c r="B23" t="s">
        <v>79</v>
      </c>
      <c r="C23" s="14" t="s">
        <v>64</v>
      </c>
      <c r="D23">
        <v>0</v>
      </c>
      <c r="E23">
        <v>0</v>
      </c>
      <c r="F23">
        <v>0</v>
      </c>
      <c r="G23">
        <v>3</v>
      </c>
      <c r="H23">
        <v>1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9</v>
      </c>
      <c r="U23">
        <v>92.2667</v>
      </c>
    </row>
    <row r="24" spans="1:21" x14ac:dyDescent="0.25">
      <c r="A24">
        <v>17</v>
      </c>
      <c r="B24" t="s">
        <v>80</v>
      </c>
      <c r="C24" s="14" t="s">
        <v>64</v>
      </c>
      <c r="D24">
        <v>0</v>
      </c>
      <c r="E24">
        <v>0</v>
      </c>
      <c r="F24">
        <v>0</v>
      </c>
      <c r="G24">
        <v>4</v>
      </c>
      <c r="H24">
        <v>1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10</v>
      </c>
      <c r="U24">
        <v>90.186199999999999</v>
      </c>
    </row>
    <row r="25" spans="1:21" x14ac:dyDescent="0.25">
      <c r="A25">
        <v>18</v>
      </c>
      <c r="B25" t="s">
        <v>81</v>
      </c>
      <c r="C25" s="14" t="s">
        <v>64</v>
      </c>
      <c r="D25">
        <v>0</v>
      </c>
      <c r="E25">
        <v>0</v>
      </c>
      <c r="F25">
        <v>0</v>
      </c>
      <c r="G25">
        <v>4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10</v>
      </c>
      <c r="U25">
        <v>119.5107</v>
      </c>
    </row>
    <row r="26" spans="1:21" x14ac:dyDescent="0.25">
      <c r="A26">
        <v>19</v>
      </c>
      <c r="B26" t="s">
        <v>82</v>
      </c>
      <c r="C26" s="14" t="s">
        <v>64</v>
      </c>
      <c r="D26">
        <v>0</v>
      </c>
      <c r="E26">
        <v>0</v>
      </c>
      <c r="F26">
        <v>0</v>
      </c>
      <c r="G26">
        <v>4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10</v>
      </c>
      <c r="U26">
        <v>124.8994</v>
      </c>
    </row>
    <row r="27" spans="1:21" x14ac:dyDescent="0.25">
      <c r="A27">
        <v>20</v>
      </c>
      <c r="B27" t="s">
        <v>83</v>
      </c>
      <c r="C27" s="14" t="s">
        <v>64</v>
      </c>
      <c r="D27">
        <v>0</v>
      </c>
      <c r="E27">
        <v>0</v>
      </c>
      <c r="F27">
        <v>0</v>
      </c>
      <c r="G27">
        <v>4</v>
      </c>
      <c r="H27">
        <v>1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10</v>
      </c>
      <c r="U27">
        <v>126.5517</v>
      </c>
    </row>
    <row r="28" spans="1:21" x14ac:dyDescent="0.25">
      <c r="A28">
        <v>21</v>
      </c>
      <c r="B28" t="s">
        <v>84</v>
      </c>
      <c r="C28" s="14" t="s">
        <v>64</v>
      </c>
      <c r="D28">
        <v>0</v>
      </c>
      <c r="E28">
        <v>1</v>
      </c>
      <c r="F28">
        <v>0</v>
      </c>
      <c r="G28">
        <v>4</v>
      </c>
      <c r="H28">
        <v>1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11</v>
      </c>
      <c r="U28">
        <v>140.2627</v>
      </c>
    </row>
    <row r="29" spans="1:21" x14ac:dyDescent="0.25">
      <c r="A29">
        <v>22</v>
      </c>
      <c r="B29" t="s">
        <v>85</v>
      </c>
      <c r="C29" s="14" t="s">
        <v>64</v>
      </c>
      <c r="D29">
        <v>0</v>
      </c>
      <c r="E29">
        <v>1</v>
      </c>
      <c r="F29">
        <v>0</v>
      </c>
      <c r="G29">
        <v>4</v>
      </c>
      <c r="H29">
        <v>1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11</v>
      </c>
      <c r="U29">
        <v>130.2208</v>
      </c>
    </row>
    <row r="30" spans="1:21" x14ac:dyDescent="0.25">
      <c r="A30">
        <v>23</v>
      </c>
      <c r="B30" t="s">
        <v>86</v>
      </c>
      <c r="C30" s="14" t="s">
        <v>64</v>
      </c>
      <c r="D30">
        <v>0</v>
      </c>
      <c r="E30">
        <v>1</v>
      </c>
      <c r="F30">
        <v>0</v>
      </c>
      <c r="G30">
        <v>4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11</v>
      </c>
      <c r="U30">
        <v>140.99529999999999</v>
      </c>
    </row>
    <row r="31" spans="1:21" x14ac:dyDescent="0.25">
      <c r="A31">
        <v>24</v>
      </c>
      <c r="B31" t="s">
        <v>87</v>
      </c>
      <c r="C31" s="14" t="s">
        <v>64</v>
      </c>
      <c r="D31">
        <v>0</v>
      </c>
      <c r="E31">
        <v>1</v>
      </c>
      <c r="F31">
        <v>0</v>
      </c>
      <c r="G31">
        <v>4</v>
      </c>
      <c r="H31">
        <v>1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11</v>
      </c>
      <c r="U31">
        <v>135.09520000000001</v>
      </c>
    </row>
    <row r="32" spans="1:21" x14ac:dyDescent="0.25">
      <c r="A32">
        <v>25</v>
      </c>
      <c r="B32" t="s">
        <v>88</v>
      </c>
      <c r="C32" s="14" t="s">
        <v>64</v>
      </c>
      <c r="D32">
        <v>0</v>
      </c>
      <c r="E32">
        <v>1</v>
      </c>
      <c r="F32">
        <v>0</v>
      </c>
      <c r="G32">
        <v>4</v>
      </c>
      <c r="H32">
        <v>1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11</v>
      </c>
      <c r="U32">
        <v>136.524</v>
      </c>
    </row>
    <row r="33" spans="1:21" x14ac:dyDescent="0.25">
      <c r="A33">
        <v>26</v>
      </c>
      <c r="B33" t="s">
        <v>89</v>
      </c>
      <c r="C33" s="14" t="s">
        <v>64</v>
      </c>
      <c r="D33">
        <v>0</v>
      </c>
      <c r="E33">
        <v>1</v>
      </c>
      <c r="F33">
        <v>0</v>
      </c>
      <c r="G33">
        <v>4</v>
      </c>
      <c r="H33">
        <v>1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11</v>
      </c>
      <c r="U33">
        <v>138.57740000000001</v>
      </c>
    </row>
    <row r="34" spans="1:21" x14ac:dyDescent="0.25">
      <c r="A34">
        <v>27</v>
      </c>
      <c r="B34" t="s">
        <v>90</v>
      </c>
      <c r="C34" s="14" t="s">
        <v>64</v>
      </c>
      <c r="D34">
        <v>0</v>
      </c>
      <c r="E34">
        <v>1</v>
      </c>
      <c r="F34">
        <v>0</v>
      </c>
      <c r="G34">
        <v>4</v>
      </c>
      <c r="H34">
        <v>1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11</v>
      </c>
      <c r="U34">
        <v>132.6207</v>
      </c>
    </row>
    <row r="35" spans="1:21" x14ac:dyDescent="0.25">
      <c r="A35">
        <v>28</v>
      </c>
      <c r="B35" t="s">
        <v>91</v>
      </c>
      <c r="C35" s="14" t="s">
        <v>64</v>
      </c>
      <c r="D35">
        <v>0</v>
      </c>
      <c r="E35">
        <v>1</v>
      </c>
      <c r="F35">
        <v>0</v>
      </c>
      <c r="G35">
        <v>4</v>
      </c>
      <c r="H35">
        <v>1</v>
      </c>
      <c r="I35">
        <v>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11</v>
      </c>
      <c r="U35">
        <v>131.74700000000001</v>
      </c>
    </row>
    <row r="36" spans="1:21" x14ac:dyDescent="0.25">
      <c r="A36">
        <v>29</v>
      </c>
      <c r="B36" t="s">
        <v>92</v>
      </c>
      <c r="C36" s="14" t="s">
        <v>64</v>
      </c>
      <c r="D36">
        <v>0</v>
      </c>
      <c r="E36">
        <v>0</v>
      </c>
      <c r="F36">
        <v>0</v>
      </c>
      <c r="G36">
        <v>4</v>
      </c>
      <c r="H36">
        <v>1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11</v>
      </c>
      <c r="U36">
        <v>117.5273</v>
      </c>
    </row>
    <row r="37" spans="1:21" x14ac:dyDescent="0.25">
      <c r="A37">
        <v>30</v>
      </c>
      <c r="B37" t="s">
        <v>93</v>
      </c>
      <c r="C37" s="14" t="s">
        <v>64</v>
      </c>
      <c r="D37">
        <v>0</v>
      </c>
      <c r="E37">
        <v>0</v>
      </c>
      <c r="F37">
        <v>0</v>
      </c>
      <c r="G37">
        <v>4</v>
      </c>
      <c r="H37">
        <v>1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1</v>
      </c>
      <c r="T37">
        <v>11</v>
      </c>
      <c r="U37">
        <v>124.976</v>
      </c>
    </row>
    <row r="38" spans="1:21" x14ac:dyDescent="0.25">
      <c r="A38">
        <v>31</v>
      </c>
      <c r="B38" t="s">
        <v>94</v>
      </c>
      <c r="C38" s="14" t="s">
        <v>64</v>
      </c>
      <c r="D38">
        <v>0</v>
      </c>
      <c r="E38">
        <v>0</v>
      </c>
      <c r="F38">
        <v>0</v>
      </c>
      <c r="G38">
        <v>4</v>
      </c>
      <c r="H38">
        <v>1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11</v>
      </c>
      <c r="U38">
        <v>125.8944</v>
      </c>
    </row>
    <row r="39" spans="1:21" x14ac:dyDescent="0.25">
      <c r="A39">
        <v>32</v>
      </c>
      <c r="B39" t="s">
        <v>95</v>
      </c>
      <c r="C39" s="14" t="s">
        <v>64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11</v>
      </c>
      <c r="U39">
        <v>126.6373</v>
      </c>
    </row>
    <row r="40" spans="1:21" x14ac:dyDescent="0.25">
      <c r="A40">
        <v>33</v>
      </c>
      <c r="B40" t="s">
        <v>96</v>
      </c>
      <c r="C40" s="14" t="s">
        <v>97</v>
      </c>
      <c r="D40">
        <v>1</v>
      </c>
      <c r="E40">
        <v>1</v>
      </c>
      <c r="F40">
        <v>0</v>
      </c>
      <c r="G40">
        <v>4</v>
      </c>
      <c r="H40">
        <v>1</v>
      </c>
      <c r="I40">
        <v>0</v>
      </c>
      <c r="J40">
        <v>0</v>
      </c>
      <c r="K40">
        <v>0</v>
      </c>
      <c r="L40">
        <v>4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2</v>
      </c>
      <c r="T40">
        <v>15</v>
      </c>
      <c r="U40">
        <v>136.5401</v>
      </c>
    </row>
    <row r="41" spans="1:21" x14ac:dyDescent="0.25">
      <c r="A41">
        <v>34</v>
      </c>
      <c r="B41" t="s">
        <v>98</v>
      </c>
      <c r="C41" s="14" t="s">
        <v>97</v>
      </c>
      <c r="D41">
        <v>1</v>
      </c>
      <c r="E41">
        <v>1</v>
      </c>
      <c r="F41">
        <v>0</v>
      </c>
      <c r="G41">
        <v>4</v>
      </c>
      <c r="H41">
        <v>1</v>
      </c>
      <c r="I41">
        <v>0</v>
      </c>
      <c r="J41">
        <v>0</v>
      </c>
      <c r="K41">
        <v>0</v>
      </c>
      <c r="L41">
        <v>4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2</v>
      </c>
      <c r="T41">
        <v>15</v>
      </c>
      <c r="U41">
        <v>165.6454</v>
      </c>
    </row>
    <row r="42" spans="1:21" x14ac:dyDescent="0.25">
      <c r="A42">
        <v>35</v>
      </c>
      <c r="B42" t="s">
        <v>99</v>
      </c>
      <c r="C42" s="14" t="s">
        <v>97</v>
      </c>
      <c r="D42">
        <v>1</v>
      </c>
      <c r="E42">
        <v>1</v>
      </c>
      <c r="F42">
        <v>0</v>
      </c>
      <c r="G42">
        <v>4</v>
      </c>
      <c r="H42">
        <v>1</v>
      </c>
      <c r="I42">
        <v>0</v>
      </c>
      <c r="J42">
        <v>0</v>
      </c>
      <c r="K42">
        <v>0</v>
      </c>
      <c r="L42">
        <v>4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2</v>
      </c>
      <c r="T42">
        <v>15</v>
      </c>
      <c r="U42">
        <v>164.3648</v>
      </c>
    </row>
    <row r="43" spans="1:21" x14ac:dyDescent="0.25">
      <c r="A43">
        <v>36</v>
      </c>
      <c r="B43" t="s">
        <v>100</v>
      </c>
      <c r="C43" s="14" t="s">
        <v>97</v>
      </c>
      <c r="D43">
        <v>1</v>
      </c>
      <c r="E43">
        <v>1</v>
      </c>
      <c r="F43">
        <v>0</v>
      </c>
      <c r="G43">
        <v>4</v>
      </c>
      <c r="H43">
        <v>1</v>
      </c>
      <c r="I43">
        <v>0</v>
      </c>
      <c r="J43">
        <v>0</v>
      </c>
      <c r="K43">
        <v>0</v>
      </c>
      <c r="L43">
        <v>4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2</v>
      </c>
      <c r="T43">
        <v>15</v>
      </c>
      <c r="U43">
        <v>193.48699999999999</v>
      </c>
    </row>
    <row r="44" spans="1:21" x14ac:dyDescent="0.25">
      <c r="A44">
        <v>37</v>
      </c>
      <c r="B44" t="s">
        <v>101</v>
      </c>
      <c r="C44" s="14" t="s">
        <v>97</v>
      </c>
      <c r="D44">
        <v>0</v>
      </c>
      <c r="E44">
        <v>1</v>
      </c>
      <c r="F44">
        <v>0</v>
      </c>
      <c r="G44">
        <v>4</v>
      </c>
      <c r="H44">
        <v>1</v>
      </c>
      <c r="I44">
        <v>0</v>
      </c>
      <c r="J44">
        <v>1</v>
      </c>
      <c r="K44">
        <v>0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13</v>
      </c>
      <c r="U44">
        <v>214.05430000000001</v>
      </c>
    </row>
    <row r="45" spans="1:21" x14ac:dyDescent="0.25">
      <c r="A45">
        <v>38</v>
      </c>
      <c r="B45" t="s">
        <v>102</v>
      </c>
      <c r="C45" s="14" t="s">
        <v>97</v>
      </c>
      <c r="D45">
        <v>0</v>
      </c>
      <c r="E45">
        <v>1</v>
      </c>
      <c r="F45">
        <v>0</v>
      </c>
      <c r="G45">
        <v>4</v>
      </c>
      <c r="H45">
        <v>1</v>
      </c>
      <c r="I45">
        <v>0</v>
      </c>
      <c r="J45">
        <v>1</v>
      </c>
      <c r="K45">
        <v>0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13</v>
      </c>
      <c r="U45">
        <v>195.22569999999999</v>
      </c>
    </row>
    <row r="46" spans="1:21" x14ac:dyDescent="0.25">
      <c r="A46">
        <v>39</v>
      </c>
      <c r="B46" t="s">
        <v>103</v>
      </c>
      <c r="C46" s="14" t="s">
        <v>97</v>
      </c>
      <c r="D46">
        <v>0</v>
      </c>
      <c r="E46">
        <v>1</v>
      </c>
      <c r="F46">
        <v>0</v>
      </c>
      <c r="G46">
        <v>4</v>
      </c>
      <c r="H46">
        <v>1</v>
      </c>
      <c r="I46">
        <v>0</v>
      </c>
      <c r="J46">
        <v>1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13</v>
      </c>
      <c r="U46">
        <v>180.7927</v>
      </c>
    </row>
    <row r="47" spans="1:21" x14ac:dyDescent="0.25">
      <c r="A47">
        <v>40</v>
      </c>
      <c r="B47" t="s">
        <v>104</v>
      </c>
      <c r="C47" s="14" t="s">
        <v>97</v>
      </c>
      <c r="D47">
        <v>0</v>
      </c>
      <c r="E47">
        <v>1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13</v>
      </c>
      <c r="U47">
        <v>186.3424</v>
      </c>
    </row>
    <row r="48" spans="1:21" x14ac:dyDescent="0.25">
      <c r="A48">
        <v>41</v>
      </c>
      <c r="B48" t="s">
        <v>105</v>
      </c>
      <c r="C48" s="14" t="s">
        <v>97</v>
      </c>
      <c r="D48">
        <v>2</v>
      </c>
      <c r="E48">
        <v>0</v>
      </c>
      <c r="F48">
        <v>0</v>
      </c>
      <c r="G48">
        <v>4</v>
      </c>
      <c r="H48">
        <v>1</v>
      </c>
      <c r="I48">
        <v>0</v>
      </c>
      <c r="J48">
        <v>1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12</v>
      </c>
      <c r="U48">
        <v>159.38550000000001</v>
      </c>
    </row>
    <row r="49" spans="1:21" x14ac:dyDescent="0.25">
      <c r="A49">
        <v>42</v>
      </c>
      <c r="B49" t="s">
        <v>106</v>
      </c>
      <c r="C49" s="14" t="s">
        <v>97</v>
      </c>
      <c r="D49">
        <v>2</v>
      </c>
      <c r="E49">
        <v>0</v>
      </c>
      <c r="F49">
        <v>0</v>
      </c>
      <c r="G49">
        <v>4</v>
      </c>
      <c r="H49">
        <v>1</v>
      </c>
      <c r="I49">
        <v>0</v>
      </c>
      <c r="J49">
        <v>1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12</v>
      </c>
      <c r="U49">
        <v>142.6319</v>
      </c>
    </row>
    <row r="50" spans="1:21" x14ac:dyDescent="0.25">
      <c r="A50">
        <v>43</v>
      </c>
      <c r="B50" t="s">
        <v>107</v>
      </c>
      <c r="C50" s="14" t="s">
        <v>97</v>
      </c>
      <c r="D50">
        <v>2</v>
      </c>
      <c r="E50">
        <v>0</v>
      </c>
      <c r="F50">
        <v>0</v>
      </c>
      <c r="G50">
        <v>4</v>
      </c>
      <c r="H50">
        <v>1</v>
      </c>
      <c r="I50">
        <v>0</v>
      </c>
      <c r="J50">
        <v>1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12</v>
      </c>
      <c r="U50">
        <v>141.07390000000001</v>
      </c>
    </row>
    <row r="51" spans="1:21" x14ac:dyDescent="0.25">
      <c r="A51">
        <v>44</v>
      </c>
      <c r="B51" t="s">
        <v>108</v>
      </c>
      <c r="C51" s="14" t="s">
        <v>97</v>
      </c>
      <c r="D51">
        <v>2</v>
      </c>
      <c r="E51">
        <v>0</v>
      </c>
      <c r="F51">
        <v>0</v>
      </c>
      <c r="G51">
        <v>4</v>
      </c>
      <c r="H51">
        <v>1</v>
      </c>
      <c r="I51">
        <v>0</v>
      </c>
      <c r="J51">
        <v>1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12</v>
      </c>
      <c r="U51">
        <v>125.9691</v>
      </c>
    </row>
    <row r="52" spans="1:21" x14ac:dyDescent="0.25">
      <c r="A52">
        <v>45</v>
      </c>
      <c r="B52" t="s">
        <v>109</v>
      </c>
      <c r="C52" s="14" t="s">
        <v>110</v>
      </c>
      <c r="D52">
        <v>2</v>
      </c>
      <c r="E52">
        <v>0</v>
      </c>
      <c r="F52">
        <v>0</v>
      </c>
      <c r="G52">
        <v>4</v>
      </c>
      <c r="H52">
        <v>1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11</v>
      </c>
      <c r="U52">
        <v>119.836</v>
      </c>
    </row>
    <row r="53" spans="1:21" x14ac:dyDescent="0.25">
      <c r="A53">
        <v>46</v>
      </c>
      <c r="B53" t="s">
        <v>111</v>
      </c>
      <c r="C53" s="14" t="s">
        <v>110</v>
      </c>
      <c r="D53">
        <v>2</v>
      </c>
      <c r="E53">
        <v>0</v>
      </c>
      <c r="F53">
        <v>0</v>
      </c>
      <c r="G53">
        <v>4</v>
      </c>
      <c r="H53">
        <v>1</v>
      </c>
      <c r="I53">
        <v>0</v>
      </c>
      <c r="J53">
        <v>0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11</v>
      </c>
      <c r="U53">
        <v>122.7804</v>
      </c>
    </row>
    <row r="54" spans="1:21" x14ac:dyDescent="0.25">
      <c r="A54">
        <v>47</v>
      </c>
      <c r="B54" t="s">
        <v>112</v>
      </c>
      <c r="C54" s="14" t="s">
        <v>110</v>
      </c>
      <c r="D54">
        <v>2</v>
      </c>
      <c r="E54">
        <v>0</v>
      </c>
      <c r="F54">
        <v>0</v>
      </c>
      <c r="G54">
        <v>4</v>
      </c>
      <c r="H54">
        <v>1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11</v>
      </c>
      <c r="U54">
        <v>120.4956</v>
      </c>
    </row>
    <row r="55" spans="1:21" x14ac:dyDescent="0.25">
      <c r="A55">
        <v>48</v>
      </c>
      <c r="B55" t="s">
        <v>113</v>
      </c>
      <c r="C55" s="14" t="s">
        <v>110</v>
      </c>
      <c r="D55">
        <v>2</v>
      </c>
      <c r="E55">
        <v>0</v>
      </c>
      <c r="F55">
        <v>0</v>
      </c>
      <c r="G55">
        <v>4</v>
      </c>
      <c r="H55">
        <v>1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11</v>
      </c>
      <c r="U55">
        <v>107.0124</v>
      </c>
    </row>
    <row r="56" spans="1:21" x14ac:dyDescent="0.25">
      <c r="A56">
        <v>49</v>
      </c>
      <c r="B56" t="s">
        <v>114</v>
      </c>
      <c r="C56" s="14" t="s">
        <v>110</v>
      </c>
      <c r="D56">
        <v>2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11</v>
      </c>
      <c r="U56">
        <v>108.58620000000001</v>
      </c>
    </row>
    <row r="57" spans="1:21" x14ac:dyDescent="0.25">
      <c r="A57">
        <v>50</v>
      </c>
      <c r="B57" t="s">
        <v>115</v>
      </c>
      <c r="C57" s="14" t="s">
        <v>110</v>
      </c>
      <c r="D57">
        <v>2</v>
      </c>
      <c r="E57">
        <v>0</v>
      </c>
      <c r="F57">
        <v>0</v>
      </c>
      <c r="G57">
        <v>4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11</v>
      </c>
      <c r="U57">
        <v>106.8557</v>
      </c>
    </row>
    <row r="58" spans="1:21" x14ac:dyDescent="0.25">
      <c r="A58">
        <v>51</v>
      </c>
      <c r="B58" t="s">
        <v>116</v>
      </c>
      <c r="C58" s="14" t="s">
        <v>110</v>
      </c>
      <c r="D58">
        <v>2</v>
      </c>
      <c r="E58">
        <v>0</v>
      </c>
      <c r="F58">
        <v>0</v>
      </c>
      <c r="G58">
        <v>4</v>
      </c>
      <c r="H58">
        <v>1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11</v>
      </c>
      <c r="U58">
        <v>110.7484</v>
      </c>
    </row>
    <row r="59" spans="1:21" x14ac:dyDescent="0.25">
      <c r="A59">
        <v>52</v>
      </c>
      <c r="B59" t="s">
        <v>117</v>
      </c>
      <c r="C59" s="14" t="s">
        <v>110</v>
      </c>
      <c r="D59">
        <v>2</v>
      </c>
      <c r="E59">
        <v>0</v>
      </c>
      <c r="F59">
        <v>0</v>
      </c>
      <c r="G59">
        <v>4</v>
      </c>
      <c r="H59">
        <v>1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11</v>
      </c>
      <c r="U59">
        <v>115.4303</v>
      </c>
    </row>
    <row r="60" spans="1:21" x14ac:dyDescent="0.25">
      <c r="A60">
        <v>53</v>
      </c>
      <c r="B60" t="s">
        <v>118</v>
      </c>
      <c r="C60" s="14" t="s">
        <v>110</v>
      </c>
      <c r="D60">
        <v>1</v>
      </c>
      <c r="E60">
        <v>0</v>
      </c>
      <c r="F60">
        <v>0</v>
      </c>
      <c r="G60">
        <v>4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10</v>
      </c>
      <c r="U60">
        <v>112.1987</v>
      </c>
    </row>
    <row r="61" spans="1:21" x14ac:dyDescent="0.25">
      <c r="A61">
        <v>54</v>
      </c>
      <c r="B61" t="s">
        <v>119</v>
      </c>
      <c r="C61" s="14" t="s">
        <v>110</v>
      </c>
      <c r="D61">
        <v>1</v>
      </c>
      <c r="E61">
        <v>0</v>
      </c>
      <c r="F61">
        <v>0</v>
      </c>
      <c r="G61">
        <v>4</v>
      </c>
      <c r="H61">
        <v>1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10</v>
      </c>
      <c r="U61">
        <v>118.78749999999999</v>
      </c>
    </row>
    <row r="62" spans="1:21" x14ac:dyDescent="0.25">
      <c r="A62">
        <v>55</v>
      </c>
      <c r="B62" t="s">
        <v>120</v>
      </c>
      <c r="C62" s="14" t="s">
        <v>110</v>
      </c>
      <c r="D62">
        <v>1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10</v>
      </c>
      <c r="U62">
        <v>117.55159999999999</v>
      </c>
    </row>
    <row r="63" spans="1:21" x14ac:dyDescent="0.25">
      <c r="A63">
        <v>56</v>
      </c>
      <c r="B63" t="s">
        <v>121</v>
      </c>
      <c r="C63" s="14" t="s">
        <v>110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10</v>
      </c>
      <c r="U63">
        <v>120.4096</v>
      </c>
    </row>
    <row r="64" spans="1:21" x14ac:dyDescent="0.25">
      <c r="A64">
        <v>57</v>
      </c>
      <c r="B64" t="s">
        <v>122</v>
      </c>
      <c r="C64" s="14" t="s">
        <v>123</v>
      </c>
      <c r="D64">
        <v>0</v>
      </c>
      <c r="E64">
        <v>1</v>
      </c>
      <c r="F64">
        <v>0</v>
      </c>
      <c r="G64">
        <v>4</v>
      </c>
      <c r="H64">
        <v>1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10</v>
      </c>
      <c r="U64">
        <v>123.9903</v>
      </c>
    </row>
    <row r="65" spans="1:21" x14ac:dyDescent="0.25">
      <c r="A65">
        <v>58</v>
      </c>
      <c r="B65" t="s">
        <v>124</v>
      </c>
      <c r="C65" s="14" t="s">
        <v>123</v>
      </c>
      <c r="D65">
        <v>0</v>
      </c>
      <c r="E65">
        <v>1</v>
      </c>
      <c r="F65">
        <v>0</v>
      </c>
      <c r="G65">
        <v>4</v>
      </c>
      <c r="H65">
        <v>1</v>
      </c>
      <c r="I65">
        <v>0</v>
      </c>
      <c r="J65">
        <v>0</v>
      </c>
      <c r="K65">
        <v>0</v>
      </c>
      <c r="L65">
        <v>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10</v>
      </c>
      <c r="U65">
        <v>130.1395</v>
      </c>
    </row>
    <row r="66" spans="1:21" x14ac:dyDescent="0.25">
      <c r="A66">
        <v>59</v>
      </c>
      <c r="B66" t="s">
        <v>125</v>
      </c>
      <c r="C66" s="14" t="s">
        <v>123</v>
      </c>
      <c r="D66">
        <v>0</v>
      </c>
      <c r="E66">
        <v>1</v>
      </c>
      <c r="F66">
        <v>0</v>
      </c>
      <c r="G66">
        <v>4</v>
      </c>
      <c r="H66">
        <v>1</v>
      </c>
      <c r="I66">
        <v>0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10</v>
      </c>
      <c r="U66">
        <v>143.49180000000001</v>
      </c>
    </row>
    <row r="67" spans="1:21" x14ac:dyDescent="0.25">
      <c r="A67">
        <v>60</v>
      </c>
      <c r="B67" t="s">
        <v>126</v>
      </c>
      <c r="C67" s="14" t="s">
        <v>123</v>
      </c>
      <c r="D67">
        <v>0</v>
      </c>
      <c r="E67">
        <v>1</v>
      </c>
      <c r="F67">
        <v>0</v>
      </c>
      <c r="G67">
        <v>4</v>
      </c>
      <c r="H67">
        <v>1</v>
      </c>
      <c r="I67">
        <v>0</v>
      </c>
      <c r="J67">
        <v>0</v>
      </c>
      <c r="K67">
        <v>0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10</v>
      </c>
      <c r="U67">
        <v>143.68549999999999</v>
      </c>
    </row>
    <row r="68" spans="1:21" x14ac:dyDescent="0.25">
      <c r="A68">
        <v>61</v>
      </c>
      <c r="B68" t="s">
        <v>127</v>
      </c>
      <c r="C68" s="14" t="s">
        <v>123</v>
      </c>
      <c r="D68">
        <v>0</v>
      </c>
      <c r="E68">
        <v>0</v>
      </c>
      <c r="F68">
        <v>0</v>
      </c>
      <c r="G68">
        <v>4</v>
      </c>
      <c r="H68">
        <v>1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</v>
      </c>
      <c r="U68">
        <v>148.49979999999999</v>
      </c>
    </row>
    <row r="69" spans="1:21" x14ac:dyDescent="0.25">
      <c r="A69">
        <v>62</v>
      </c>
      <c r="B69" t="s">
        <v>128</v>
      </c>
      <c r="C69" s="14" t="s">
        <v>123</v>
      </c>
      <c r="D69">
        <v>0</v>
      </c>
      <c r="E69">
        <v>0</v>
      </c>
      <c r="F69">
        <v>0</v>
      </c>
      <c r="G69">
        <v>4</v>
      </c>
      <c r="H69">
        <v>1</v>
      </c>
      <c r="I69">
        <v>0</v>
      </c>
      <c r="J69">
        <v>0</v>
      </c>
      <c r="K69">
        <v>0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9</v>
      </c>
      <c r="U69">
        <v>145.7389</v>
      </c>
    </row>
    <row r="70" spans="1:21" x14ac:dyDescent="0.25">
      <c r="A70">
        <v>63</v>
      </c>
      <c r="B70" t="s">
        <v>129</v>
      </c>
      <c r="C70" s="14" t="s">
        <v>123</v>
      </c>
      <c r="D70">
        <v>0</v>
      </c>
      <c r="E70">
        <v>0</v>
      </c>
      <c r="F70">
        <v>0</v>
      </c>
      <c r="G70">
        <v>4</v>
      </c>
      <c r="H70">
        <v>1</v>
      </c>
      <c r="I70">
        <v>0</v>
      </c>
      <c r="J70">
        <v>0</v>
      </c>
      <c r="K70">
        <v>0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148.9135</v>
      </c>
    </row>
    <row r="71" spans="1:21" x14ac:dyDescent="0.25">
      <c r="A71">
        <v>64</v>
      </c>
      <c r="B71" t="s">
        <v>130</v>
      </c>
      <c r="C71" s="14" t="s">
        <v>123</v>
      </c>
      <c r="D71">
        <v>0</v>
      </c>
      <c r="E71">
        <v>0</v>
      </c>
      <c r="F71">
        <v>0</v>
      </c>
      <c r="G71">
        <v>4</v>
      </c>
      <c r="H71">
        <v>1</v>
      </c>
      <c r="I71">
        <v>0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128.5968</v>
      </c>
    </row>
    <row r="72" spans="1:21" x14ac:dyDescent="0.25">
      <c r="A72">
        <v>65</v>
      </c>
      <c r="B72" t="s">
        <v>131</v>
      </c>
      <c r="C72" s="14" t="s">
        <v>123</v>
      </c>
      <c r="D72">
        <v>0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8</v>
      </c>
      <c r="U72">
        <v>116.8284</v>
      </c>
    </row>
    <row r="73" spans="1:21" x14ac:dyDescent="0.25">
      <c r="A73">
        <v>66</v>
      </c>
      <c r="B73" t="s">
        <v>132</v>
      </c>
      <c r="C73" s="14" t="s">
        <v>123</v>
      </c>
      <c r="D73">
        <v>0</v>
      </c>
      <c r="E73">
        <v>0</v>
      </c>
      <c r="F73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8</v>
      </c>
      <c r="U73">
        <v>115.1403</v>
      </c>
    </row>
    <row r="74" spans="1:21" x14ac:dyDescent="0.25">
      <c r="A74">
        <v>67</v>
      </c>
      <c r="B74" t="s">
        <v>133</v>
      </c>
      <c r="C74" s="14" t="s">
        <v>123</v>
      </c>
      <c r="D74">
        <v>0</v>
      </c>
      <c r="E74">
        <v>0</v>
      </c>
      <c r="F74">
        <v>0</v>
      </c>
      <c r="G74">
        <v>3</v>
      </c>
      <c r="H74">
        <v>1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8</v>
      </c>
      <c r="U74">
        <v>101.2152</v>
      </c>
    </row>
    <row r="75" spans="1:21" x14ac:dyDescent="0.25">
      <c r="A75">
        <v>68</v>
      </c>
      <c r="B75" t="s">
        <v>134</v>
      </c>
      <c r="C75" s="14" t="s">
        <v>123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8</v>
      </c>
      <c r="U75">
        <v>103.4776</v>
      </c>
    </row>
    <row r="76" spans="1:21" x14ac:dyDescent="0.25">
      <c r="A76">
        <v>69</v>
      </c>
      <c r="B76" t="s">
        <v>135</v>
      </c>
      <c r="C76" s="14" t="s">
        <v>136</v>
      </c>
      <c r="D76">
        <v>0</v>
      </c>
      <c r="E76">
        <v>0</v>
      </c>
      <c r="F76">
        <v>0</v>
      </c>
      <c r="G76">
        <v>2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4</v>
      </c>
      <c r="U76">
        <v>97.7256</v>
      </c>
    </row>
    <row r="77" spans="1:21" x14ac:dyDescent="0.25">
      <c r="A77">
        <v>70</v>
      </c>
      <c r="B77" t="s">
        <v>137</v>
      </c>
      <c r="C77" s="14" t="s">
        <v>136</v>
      </c>
      <c r="D77">
        <v>0</v>
      </c>
      <c r="E77">
        <v>0</v>
      </c>
      <c r="F77">
        <v>0</v>
      </c>
      <c r="G77">
        <v>2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</v>
      </c>
      <c r="U77">
        <v>91.675799999999995</v>
      </c>
    </row>
    <row r="78" spans="1:21" x14ac:dyDescent="0.25">
      <c r="A78">
        <v>71</v>
      </c>
      <c r="B78" t="s">
        <v>138</v>
      </c>
      <c r="C78" s="14" t="s">
        <v>136</v>
      </c>
      <c r="D78">
        <v>0</v>
      </c>
      <c r="E78">
        <v>0</v>
      </c>
      <c r="F78">
        <v>0</v>
      </c>
      <c r="G78">
        <v>2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77.741699999999994</v>
      </c>
    </row>
    <row r="79" spans="1:21" x14ac:dyDescent="0.25">
      <c r="A79">
        <v>72</v>
      </c>
      <c r="B79" t="s">
        <v>139</v>
      </c>
      <c r="C79" s="14" t="s">
        <v>136</v>
      </c>
      <c r="D79">
        <v>0</v>
      </c>
      <c r="E79">
        <v>0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77.500500000000002</v>
      </c>
    </row>
    <row r="80" spans="1:21" x14ac:dyDescent="0.25">
      <c r="A80">
        <v>73</v>
      </c>
      <c r="B80" t="s">
        <v>140</v>
      </c>
      <c r="C80" s="14" t="s">
        <v>136</v>
      </c>
      <c r="D80">
        <v>0</v>
      </c>
      <c r="E80">
        <v>0</v>
      </c>
      <c r="F80">
        <v>0</v>
      </c>
      <c r="G80">
        <v>2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5</v>
      </c>
      <c r="U80">
        <v>72.320800000000006</v>
      </c>
    </row>
    <row r="81" spans="1:21" x14ac:dyDescent="0.25">
      <c r="A81">
        <v>74</v>
      </c>
      <c r="B81" t="s">
        <v>141</v>
      </c>
      <c r="C81" s="14" t="s">
        <v>136</v>
      </c>
      <c r="D81">
        <v>0</v>
      </c>
      <c r="E81">
        <v>0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5</v>
      </c>
      <c r="U81">
        <v>66.842600000000004</v>
      </c>
    </row>
    <row r="82" spans="1:21" x14ac:dyDescent="0.25">
      <c r="A82">
        <v>75</v>
      </c>
      <c r="B82" t="s">
        <v>142</v>
      </c>
      <c r="C82" s="14" t="s">
        <v>136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4</v>
      </c>
      <c r="U82">
        <v>55.9589</v>
      </c>
    </row>
    <row r="83" spans="1:21" x14ac:dyDescent="0.25">
      <c r="A83">
        <v>76</v>
      </c>
      <c r="B83" t="s">
        <v>143</v>
      </c>
      <c r="C83" s="14" t="s">
        <v>136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4</v>
      </c>
      <c r="U83">
        <v>55.914499999999997</v>
      </c>
    </row>
    <row r="84" spans="1:21" x14ac:dyDescent="0.25">
      <c r="A84">
        <v>77</v>
      </c>
      <c r="B84" t="s">
        <v>144</v>
      </c>
      <c r="C84" s="14" t="s">
        <v>136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5</v>
      </c>
      <c r="U84">
        <v>50.555799999999998</v>
      </c>
    </row>
    <row r="85" spans="1:21" x14ac:dyDescent="0.25">
      <c r="A85">
        <v>78</v>
      </c>
      <c r="B85" t="s">
        <v>145</v>
      </c>
      <c r="C85" s="14" t="s">
        <v>136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5</v>
      </c>
      <c r="U85">
        <v>41.599699999999999</v>
      </c>
    </row>
    <row r="86" spans="1:21" x14ac:dyDescent="0.25">
      <c r="A86">
        <v>79</v>
      </c>
      <c r="B86" t="s">
        <v>146</v>
      </c>
      <c r="C86" s="14" t="s">
        <v>136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5</v>
      </c>
      <c r="U86">
        <v>39.833500000000001</v>
      </c>
    </row>
    <row r="87" spans="1:21" x14ac:dyDescent="0.25">
      <c r="A87">
        <v>80</v>
      </c>
      <c r="B87" t="s">
        <v>147</v>
      </c>
      <c r="C87" s="14" t="s">
        <v>136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5</v>
      </c>
      <c r="U87">
        <v>34.731999999999999</v>
      </c>
    </row>
    <row r="88" spans="1:21" x14ac:dyDescent="0.25">
      <c r="A88">
        <v>81</v>
      </c>
      <c r="B88" t="s">
        <v>148</v>
      </c>
      <c r="C88" s="14" t="s">
        <v>136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3</v>
      </c>
      <c r="U88">
        <v>22.966000000000001</v>
      </c>
    </row>
    <row r="89" spans="1:21" x14ac:dyDescent="0.25">
      <c r="A89">
        <v>82</v>
      </c>
      <c r="B89" t="s">
        <v>149</v>
      </c>
      <c r="C89" s="14" t="s">
        <v>136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3</v>
      </c>
      <c r="U89">
        <v>21.903400000000001</v>
      </c>
    </row>
    <row r="90" spans="1:21" x14ac:dyDescent="0.25">
      <c r="A90">
        <v>83</v>
      </c>
      <c r="B90" t="s">
        <v>150</v>
      </c>
      <c r="C90" s="14" t="s">
        <v>136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3</v>
      </c>
      <c r="U90">
        <v>22.057700000000001</v>
      </c>
    </row>
    <row r="91" spans="1:21" x14ac:dyDescent="0.25">
      <c r="A91">
        <v>84</v>
      </c>
      <c r="B91" t="s">
        <v>151</v>
      </c>
      <c r="C91" s="14" t="s">
        <v>136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3</v>
      </c>
      <c r="U91">
        <v>11.911799999999999</v>
      </c>
    </row>
    <row r="92" spans="1:21" x14ac:dyDescent="0.25">
      <c r="A92">
        <v>85</v>
      </c>
      <c r="B92" t="s">
        <v>152</v>
      </c>
      <c r="C92" s="14" t="s">
        <v>136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4</v>
      </c>
      <c r="U92">
        <v>0.29830000000000001</v>
      </c>
    </row>
    <row r="93" spans="1:21" x14ac:dyDescent="0.25">
      <c r="A93">
        <v>86</v>
      </c>
      <c r="B93" t="s">
        <v>153</v>
      </c>
      <c r="C93" s="14" t="s">
        <v>136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4</v>
      </c>
      <c r="U93">
        <v>0</v>
      </c>
    </row>
    <row r="94" spans="1:21" x14ac:dyDescent="0.25">
      <c r="A94">
        <v>87</v>
      </c>
      <c r="B94" t="s">
        <v>154</v>
      </c>
      <c r="C94" s="14" t="s">
        <v>136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4</v>
      </c>
      <c r="U94">
        <v>0</v>
      </c>
    </row>
    <row r="95" spans="1:21" x14ac:dyDescent="0.25">
      <c r="A95">
        <v>88</v>
      </c>
      <c r="B95" t="s">
        <v>155</v>
      </c>
      <c r="C95" s="14" t="s">
        <v>136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4</v>
      </c>
      <c r="U95">
        <v>0</v>
      </c>
    </row>
    <row r="96" spans="1:21" x14ac:dyDescent="0.25">
      <c r="A96">
        <v>89</v>
      </c>
      <c r="B96" t="s">
        <v>156</v>
      </c>
      <c r="C96" s="14" t="s">
        <v>136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90</v>
      </c>
      <c r="B97" t="s">
        <v>157</v>
      </c>
      <c r="C97" s="14" t="s">
        <v>136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91</v>
      </c>
      <c r="B98" t="s">
        <v>158</v>
      </c>
      <c r="C98" s="14" t="s">
        <v>136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92</v>
      </c>
      <c r="B99" t="s">
        <v>159</v>
      </c>
      <c r="C99" s="14" t="s">
        <v>136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93</v>
      </c>
      <c r="B100" t="s">
        <v>160</v>
      </c>
      <c r="C100" s="14" t="s">
        <v>136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94</v>
      </c>
      <c r="B101" t="s">
        <v>161</v>
      </c>
      <c r="C101" s="14" t="s">
        <v>136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95</v>
      </c>
      <c r="B102" t="s">
        <v>162</v>
      </c>
      <c r="C102" s="14" t="s">
        <v>136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ht="15.75" thickBot="1" x14ac:dyDescent="0.3">
      <c r="A103">
        <v>96</v>
      </c>
      <c r="B103" t="s">
        <v>163</v>
      </c>
      <c r="C103" s="20" t="s">
        <v>136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3" t="s">
        <v>7</v>
      </c>
      <c r="B104" s="3"/>
      <c r="C104" s="3"/>
      <c r="D104" s="3">
        <v>32</v>
      </c>
      <c r="E104" s="3">
        <v>20</v>
      </c>
      <c r="F104" s="3">
        <v>12</v>
      </c>
      <c r="G104" s="3">
        <v>246</v>
      </c>
      <c r="H104" s="3">
        <v>76</v>
      </c>
      <c r="I104" s="3">
        <v>0</v>
      </c>
      <c r="J104" s="3">
        <v>8</v>
      </c>
      <c r="K104" s="3">
        <v>56</v>
      </c>
      <c r="L104" s="3">
        <v>120</v>
      </c>
      <c r="M104" s="3">
        <v>0</v>
      </c>
      <c r="N104" s="3">
        <v>4</v>
      </c>
      <c r="O104" s="3">
        <v>4</v>
      </c>
      <c r="P104" s="3">
        <v>32</v>
      </c>
      <c r="Q104" s="3">
        <v>12</v>
      </c>
      <c r="R104" s="3">
        <v>40</v>
      </c>
      <c r="S104" s="3">
        <v>64</v>
      </c>
      <c r="T104" s="3">
        <v>726</v>
      </c>
      <c r="U104" s="3"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D28C-DBC7-4EE7-A10D-AE8FBB47CAEB}">
  <dimension ref="A1:AA106"/>
  <sheetViews>
    <sheetView topLeftCell="L1" workbookViewId="0">
      <selection activeCell="T12" sqref="T12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C1" s="5" t="s">
        <v>209</v>
      </c>
      <c r="D1" s="5" t="s">
        <v>210</v>
      </c>
      <c r="E1" s="5" t="s">
        <v>211</v>
      </c>
      <c r="F1" s="5" t="s">
        <v>215</v>
      </c>
      <c r="G1" s="5" t="s">
        <v>212</v>
      </c>
      <c r="H1" s="5" t="s">
        <v>212</v>
      </c>
      <c r="I1" s="5" t="s">
        <v>213</v>
      </c>
      <c r="J1" s="5" t="s">
        <v>213</v>
      </c>
      <c r="K1" s="5" t="s">
        <v>213</v>
      </c>
      <c r="L1" s="5" t="s">
        <v>213</v>
      </c>
      <c r="M1" s="5" t="s">
        <v>211</v>
      </c>
      <c r="N1" s="5" t="s">
        <v>213</v>
      </c>
      <c r="O1" s="5" t="s">
        <v>211</v>
      </c>
      <c r="P1" s="5" t="s">
        <v>214</v>
      </c>
      <c r="Q1" s="5" t="s">
        <v>214</v>
      </c>
      <c r="R1" s="5" t="s">
        <v>214</v>
      </c>
      <c r="S1" s="5" t="s">
        <v>211</v>
      </c>
      <c r="V1" t="s">
        <v>182</v>
      </c>
      <c r="W1" t="s">
        <v>184</v>
      </c>
      <c r="X1" t="s">
        <v>186</v>
      </c>
      <c r="Y1" t="s">
        <v>188</v>
      </c>
      <c r="Z1" t="s">
        <v>190</v>
      </c>
      <c r="AA1" t="s">
        <v>192</v>
      </c>
    </row>
    <row r="2" spans="1:27" x14ac:dyDescent="0.25">
      <c r="C2" s="5" t="s">
        <v>209</v>
      </c>
      <c r="D2" s="5" t="s">
        <v>210</v>
      </c>
      <c r="E2" s="5" t="s">
        <v>211</v>
      </c>
      <c r="F2" s="5" t="s">
        <v>215</v>
      </c>
      <c r="G2" s="5" t="s">
        <v>212</v>
      </c>
      <c r="H2" s="5" t="s">
        <v>212</v>
      </c>
      <c r="I2" s="5" t="s">
        <v>213</v>
      </c>
      <c r="J2" s="5" t="s">
        <v>213</v>
      </c>
      <c r="K2" s="5" t="s">
        <v>213</v>
      </c>
      <c r="L2" s="5" t="s">
        <v>213</v>
      </c>
      <c r="M2" s="5" t="s">
        <v>211</v>
      </c>
      <c r="N2" s="5"/>
      <c r="O2" s="5" t="s">
        <v>211</v>
      </c>
      <c r="P2" s="5" t="s">
        <v>214</v>
      </c>
      <c r="Q2" s="5" t="s">
        <v>214</v>
      </c>
      <c r="R2" s="5" t="s">
        <v>214</v>
      </c>
      <c r="S2" s="5" t="s">
        <v>211</v>
      </c>
      <c r="V2" t="s">
        <v>183</v>
      </c>
      <c r="W2" t="s">
        <v>185</v>
      </c>
      <c r="X2" t="s">
        <v>187</v>
      </c>
      <c r="Y2" t="s">
        <v>189</v>
      </c>
      <c r="Z2" t="s">
        <v>191</v>
      </c>
      <c r="AA2" t="s">
        <v>193</v>
      </c>
    </row>
    <row r="3" spans="1:27" x14ac:dyDescent="0.25">
      <c r="D3" t="s">
        <v>1</v>
      </c>
      <c r="E3" t="s">
        <v>8</v>
      </c>
      <c r="F3" t="s">
        <v>11</v>
      </c>
      <c r="G3" t="s">
        <v>58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201</v>
      </c>
      <c r="P3" t="s">
        <v>40</v>
      </c>
      <c r="Q3" t="s">
        <v>43</v>
      </c>
      <c r="R3" t="s">
        <v>46</v>
      </c>
      <c r="S3" t="s">
        <v>53</v>
      </c>
      <c r="T3" t="s">
        <v>56</v>
      </c>
      <c r="U3" t="s">
        <v>205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181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164</v>
      </c>
    </row>
    <row r="9" spans="1:27" ht="15.75" thickBot="1" x14ac:dyDescent="0.3">
      <c r="B9" s="3" t="s">
        <v>61</v>
      </c>
      <c r="C9" s="3" t="s">
        <v>62</v>
      </c>
      <c r="D9" s="3" t="s">
        <v>178</v>
      </c>
      <c r="E9" s="3" t="s">
        <v>0</v>
      </c>
      <c r="F9" s="3" t="s">
        <v>166</v>
      </c>
      <c r="G9" s="3" t="s">
        <v>167</v>
      </c>
      <c r="H9" s="3" t="s">
        <v>174</v>
      </c>
      <c r="I9" s="3" t="s">
        <v>172</v>
      </c>
      <c r="J9" s="3" t="s">
        <v>171</v>
      </c>
      <c r="K9" s="3" t="s">
        <v>175</v>
      </c>
      <c r="L9" s="3" t="s">
        <v>168</v>
      </c>
      <c r="M9" s="3" t="s">
        <v>173</v>
      </c>
      <c r="N9" s="3" t="s">
        <v>170</v>
      </c>
      <c r="O9" s="3" t="s">
        <v>179</v>
      </c>
      <c r="P9" s="3" t="s">
        <v>176</v>
      </c>
      <c r="Q9" s="3" t="s">
        <v>165</v>
      </c>
      <c r="R9" s="3" t="s">
        <v>177</v>
      </c>
      <c r="S9" s="3" t="s">
        <v>169</v>
      </c>
      <c r="T9" s="3" t="s">
        <v>180</v>
      </c>
      <c r="U9" s="3" t="s">
        <v>194</v>
      </c>
      <c r="V9" s="3" t="s">
        <v>195</v>
      </c>
      <c r="W9" s="3" t="s">
        <v>196</v>
      </c>
      <c r="X9" s="3" t="s">
        <v>197</v>
      </c>
      <c r="Y9" s="3" t="s">
        <v>198</v>
      </c>
      <c r="Z9" s="3" t="s">
        <v>199</v>
      </c>
      <c r="AA9" s="3" t="s">
        <v>200</v>
      </c>
    </row>
    <row r="10" spans="1:27" x14ac:dyDescent="0.25">
      <c r="A10">
        <v>1</v>
      </c>
      <c r="B10" s="7" t="s">
        <v>63</v>
      </c>
      <c r="C10" s="8" t="s">
        <v>64</v>
      </c>
      <c r="D10" s="9">
        <v>0</v>
      </c>
      <c r="E10" s="9">
        <v>0.25</v>
      </c>
      <c r="F10" s="8">
        <v>0</v>
      </c>
      <c r="G10" s="10">
        <v>2.625</v>
      </c>
      <c r="H10" s="10">
        <v>0.75</v>
      </c>
      <c r="I10" s="10">
        <v>0</v>
      </c>
      <c r="J10" s="10">
        <v>0</v>
      </c>
      <c r="K10" s="8">
        <v>1.75</v>
      </c>
      <c r="L10" s="8">
        <v>0</v>
      </c>
      <c r="M10" s="10">
        <v>0</v>
      </c>
      <c r="N10" s="8">
        <v>0</v>
      </c>
      <c r="O10" s="8">
        <v>0</v>
      </c>
      <c r="P10" s="8">
        <v>0.875</v>
      </c>
      <c r="Q10" s="8">
        <v>0.375</v>
      </c>
      <c r="R10" s="8">
        <v>0.5</v>
      </c>
      <c r="S10" s="8">
        <v>0.625</v>
      </c>
      <c r="T10" s="8">
        <v>7.75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2">
        <v>0</v>
      </c>
    </row>
    <row r="11" spans="1:27" x14ac:dyDescent="0.25">
      <c r="A11">
        <v>2</v>
      </c>
      <c r="B11" s="13" t="s">
        <v>65</v>
      </c>
      <c r="C11" s="14" t="s">
        <v>64</v>
      </c>
      <c r="D11" s="15">
        <v>0</v>
      </c>
      <c r="E11" s="15">
        <v>0.25</v>
      </c>
      <c r="F11" s="14">
        <v>0</v>
      </c>
      <c r="G11" s="16">
        <v>2.625</v>
      </c>
      <c r="H11" s="16">
        <v>0.75</v>
      </c>
      <c r="I11" s="16">
        <v>0</v>
      </c>
      <c r="J11" s="16">
        <v>0</v>
      </c>
      <c r="K11" s="14">
        <v>1.75</v>
      </c>
      <c r="L11" s="14">
        <v>0</v>
      </c>
      <c r="M11" s="16">
        <v>0</v>
      </c>
      <c r="N11" s="14">
        <v>0</v>
      </c>
      <c r="O11" s="14">
        <v>0</v>
      </c>
      <c r="P11" s="14">
        <v>0.875</v>
      </c>
      <c r="Q11" s="14">
        <v>0.375</v>
      </c>
      <c r="R11" s="14">
        <v>0.5</v>
      </c>
      <c r="S11" s="14">
        <v>0.625</v>
      </c>
      <c r="T11" s="14">
        <v>7.75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</row>
    <row r="12" spans="1:27" x14ac:dyDescent="0.25">
      <c r="A12">
        <v>3</v>
      </c>
      <c r="B12" s="13" t="s">
        <v>66</v>
      </c>
      <c r="C12" s="14" t="s">
        <v>64</v>
      </c>
      <c r="D12" s="15">
        <v>0</v>
      </c>
      <c r="E12" s="15">
        <v>0.25</v>
      </c>
      <c r="F12" s="14">
        <v>0</v>
      </c>
      <c r="G12" s="16">
        <v>2.625</v>
      </c>
      <c r="H12" s="16">
        <v>0.75</v>
      </c>
      <c r="I12" s="16">
        <v>0</v>
      </c>
      <c r="J12" s="16">
        <v>0</v>
      </c>
      <c r="K12" s="14">
        <v>1.75</v>
      </c>
      <c r="L12" s="14">
        <v>0</v>
      </c>
      <c r="M12" s="16">
        <v>0</v>
      </c>
      <c r="N12" s="14">
        <v>0</v>
      </c>
      <c r="O12" s="14">
        <v>0</v>
      </c>
      <c r="P12" s="14">
        <v>0.875</v>
      </c>
      <c r="Q12" s="14">
        <v>0.375</v>
      </c>
      <c r="R12" s="14">
        <v>0.5</v>
      </c>
      <c r="S12" s="14">
        <v>0.625</v>
      </c>
      <c r="T12" s="14">
        <v>7.75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8">
        <v>0</v>
      </c>
    </row>
    <row r="13" spans="1:27" x14ac:dyDescent="0.25">
      <c r="A13">
        <v>4</v>
      </c>
      <c r="B13" s="13" t="s">
        <v>67</v>
      </c>
      <c r="C13" s="14" t="s">
        <v>64</v>
      </c>
      <c r="D13" s="15">
        <v>0</v>
      </c>
      <c r="E13" s="15">
        <v>0.25</v>
      </c>
      <c r="F13" s="14">
        <v>0</v>
      </c>
      <c r="G13" s="16">
        <v>2.625</v>
      </c>
      <c r="H13" s="16">
        <v>0.75</v>
      </c>
      <c r="I13" s="16">
        <v>0</v>
      </c>
      <c r="J13" s="16">
        <v>0</v>
      </c>
      <c r="K13" s="14">
        <v>1.75</v>
      </c>
      <c r="L13" s="14">
        <v>0</v>
      </c>
      <c r="M13" s="16">
        <v>0</v>
      </c>
      <c r="N13" s="14">
        <v>0</v>
      </c>
      <c r="O13" s="14">
        <v>0</v>
      </c>
      <c r="P13" s="14">
        <v>0.875</v>
      </c>
      <c r="Q13" s="14">
        <v>0.375</v>
      </c>
      <c r="R13" s="14">
        <v>0.5</v>
      </c>
      <c r="S13" s="14">
        <v>0.625</v>
      </c>
      <c r="T13" s="14">
        <v>7.75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8">
        <v>0</v>
      </c>
    </row>
    <row r="14" spans="1:27" x14ac:dyDescent="0.25">
      <c r="A14">
        <v>5</v>
      </c>
      <c r="B14" s="13" t="s">
        <v>68</v>
      </c>
      <c r="C14" s="14" t="s">
        <v>64</v>
      </c>
      <c r="D14" s="15">
        <v>0</v>
      </c>
      <c r="E14" s="15">
        <v>0.25</v>
      </c>
      <c r="F14" s="14">
        <v>0</v>
      </c>
      <c r="G14" s="16">
        <v>2.625</v>
      </c>
      <c r="H14" s="16">
        <v>0.75</v>
      </c>
      <c r="I14" s="16">
        <v>0</v>
      </c>
      <c r="J14" s="16">
        <v>0</v>
      </c>
      <c r="K14" s="14">
        <v>1.75</v>
      </c>
      <c r="L14" s="14">
        <v>0</v>
      </c>
      <c r="M14" s="16">
        <v>0</v>
      </c>
      <c r="N14" s="14">
        <v>0</v>
      </c>
      <c r="O14" s="14">
        <v>0</v>
      </c>
      <c r="P14" s="14">
        <v>0.875</v>
      </c>
      <c r="Q14" s="14">
        <v>0.375</v>
      </c>
      <c r="R14" s="14">
        <v>0.5</v>
      </c>
      <c r="S14" s="14">
        <v>0.625</v>
      </c>
      <c r="T14" s="14">
        <v>7.75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8">
        <v>0</v>
      </c>
    </row>
    <row r="15" spans="1:27" x14ac:dyDescent="0.25">
      <c r="A15">
        <v>6</v>
      </c>
      <c r="B15" s="13" t="s">
        <v>69</v>
      </c>
      <c r="C15" s="14" t="s">
        <v>64</v>
      </c>
      <c r="D15" s="15">
        <v>0</v>
      </c>
      <c r="E15" s="15">
        <v>0.25</v>
      </c>
      <c r="F15" s="14">
        <v>0</v>
      </c>
      <c r="G15" s="16">
        <v>2.625</v>
      </c>
      <c r="H15" s="16">
        <v>0.75</v>
      </c>
      <c r="I15" s="16">
        <v>0</v>
      </c>
      <c r="J15" s="16">
        <v>0</v>
      </c>
      <c r="K15" s="14">
        <v>1.75</v>
      </c>
      <c r="L15" s="14">
        <v>0</v>
      </c>
      <c r="M15" s="16">
        <v>0</v>
      </c>
      <c r="N15" s="14">
        <v>0</v>
      </c>
      <c r="O15" s="14">
        <v>0</v>
      </c>
      <c r="P15" s="14">
        <v>0.875</v>
      </c>
      <c r="Q15" s="14">
        <v>0.375</v>
      </c>
      <c r="R15" s="14">
        <v>0.5</v>
      </c>
      <c r="S15" s="14">
        <v>0.625</v>
      </c>
      <c r="T15" s="14">
        <v>7.75</v>
      </c>
      <c r="U15" s="17">
        <v>4.1709167322131931E-2</v>
      </c>
      <c r="V15" s="17">
        <v>4.2310286733152215E-2</v>
      </c>
      <c r="W15" s="17">
        <v>4.4586967337095183E-2</v>
      </c>
      <c r="X15" s="17">
        <v>4.5827071948806322E-2</v>
      </c>
      <c r="Y15" s="17">
        <v>5.2032328231070846E-2</v>
      </c>
      <c r="Z15" s="17">
        <v>5.6339561806098087E-2</v>
      </c>
      <c r="AA15" s="18">
        <v>4.8004354854864054E-2</v>
      </c>
    </row>
    <row r="16" spans="1:27" x14ac:dyDescent="0.25">
      <c r="A16">
        <v>7</v>
      </c>
      <c r="B16" s="13" t="s">
        <v>70</v>
      </c>
      <c r="C16" s="14" t="s">
        <v>64</v>
      </c>
      <c r="D16" s="15">
        <v>0</v>
      </c>
      <c r="E16" s="15">
        <v>0.25</v>
      </c>
      <c r="F16" s="14">
        <v>0</v>
      </c>
      <c r="G16" s="16">
        <v>2.625</v>
      </c>
      <c r="H16" s="16">
        <v>0.75</v>
      </c>
      <c r="I16" s="16">
        <v>0</v>
      </c>
      <c r="J16" s="16">
        <v>0</v>
      </c>
      <c r="K16" s="14">
        <v>1.75</v>
      </c>
      <c r="L16" s="14">
        <v>0</v>
      </c>
      <c r="M16" s="16">
        <v>0</v>
      </c>
      <c r="N16" s="14">
        <v>0</v>
      </c>
      <c r="O16" s="14">
        <v>0</v>
      </c>
      <c r="P16" s="14">
        <v>0.875</v>
      </c>
      <c r="Q16" s="14">
        <v>0.375</v>
      </c>
      <c r="R16" s="14">
        <v>0.5</v>
      </c>
      <c r="S16" s="14">
        <v>0.625</v>
      </c>
      <c r="T16" s="14">
        <v>7.75</v>
      </c>
      <c r="U16" s="17">
        <v>12.526547122216837</v>
      </c>
      <c r="V16" s="17">
        <v>12.707081789093998</v>
      </c>
      <c r="W16" s="17">
        <v>13.390839070731117</v>
      </c>
      <c r="X16" s="17">
        <v>13.763280666965889</v>
      </c>
      <c r="Y16" s="17">
        <v>15.626910180949807</v>
      </c>
      <c r="Z16" s="17">
        <v>16.920505038101112</v>
      </c>
      <c r="AA16" s="18">
        <v>14.417185759591826</v>
      </c>
    </row>
    <row r="17" spans="1:27" x14ac:dyDescent="0.25">
      <c r="A17">
        <v>8</v>
      </c>
      <c r="B17" s="13" t="s">
        <v>71</v>
      </c>
      <c r="C17" s="14" t="s">
        <v>64</v>
      </c>
      <c r="D17" s="15">
        <v>0</v>
      </c>
      <c r="E17" s="15">
        <v>0.25</v>
      </c>
      <c r="F17" s="14">
        <v>0</v>
      </c>
      <c r="G17" s="16">
        <v>2.625</v>
      </c>
      <c r="H17" s="16">
        <v>0.75</v>
      </c>
      <c r="I17" s="16">
        <v>0</v>
      </c>
      <c r="J17" s="16">
        <v>0</v>
      </c>
      <c r="K17" s="14">
        <v>1.75</v>
      </c>
      <c r="L17" s="14">
        <v>0</v>
      </c>
      <c r="M17" s="16">
        <v>0</v>
      </c>
      <c r="N17" s="14">
        <v>0</v>
      </c>
      <c r="O17" s="14">
        <v>0</v>
      </c>
      <c r="P17" s="14">
        <v>0.875</v>
      </c>
      <c r="Q17" s="14">
        <v>0.375</v>
      </c>
      <c r="R17" s="14">
        <v>0.5</v>
      </c>
      <c r="S17" s="14">
        <v>0.625</v>
      </c>
      <c r="T17" s="14">
        <v>7.75</v>
      </c>
      <c r="U17" s="17">
        <v>20.534388857475964</v>
      </c>
      <c r="V17" s="17">
        <v>20.830333862571223</v>
      </c>
      <c r="W17" s="17">
        <v>21.951196440924146</v>
      </c>
      <c r="X17" s="17">
        <v>22.561728656160039</v>
      </c>
      <c r="Y17" s="17">
        <v>25.616720007970184</v>
      </c>
      <c r="Z17" s="17">
        <v>27.737270831881116</v>
      </c>
      <c r="AA17" s="18">
        <v>23.633655446268861</v>
      </c>
    </row>
    <row r="18" spans="1:27" x14ac:dyDescent="0.25">
      <c r="A18">
        <v>9</v>
      </c>
      <c r="B18" s="13" t="s">
        <v>72</v>
      </c>
      <c r="C18" s="14" t="s">
        <v>64</v>
      </c>
      <c r="D18" s="15">
        <v>0</v>
      </c>
      <c r="E18" s="15">
        <v>0.25</v>
      </c>
      <c r="F18" s="14">
        <v>0</v>
      </c>
      <c r="G18" s="16">
        <v>2.625</v>
      </c>
      <c r="H18" s="16">
        <v>0.75</v>
      </c>
      <c r="I18" s="16">
        <v>0</v>
      </c>
      <c r="J18" s="16">
        <v>0</v>
      </c>
      <c r="K18" s="14">
        <v>1.75</v>
      </c>
      <c r="L18" s="14">
        <v>0</v>
      </c>
      <c r="M18" s="16">
        <v>0</v>
      </c>
      <c r="N18" s="14">
        <v>0</v>
      </c>
      <c r="O18" s="14">
        <v>0</v>
      </c>
      <c r="P18" s="14">
        <v>0.875</v>
      </c>
      <c r="Q18" s="14">
        <v>0.375</v>
      </c>
      <c r="R18" s="14">
        <v>0.5</v>
      </c>
      <c r="S18" s="14">
        <v>0.625</v>
      </c>
      <c r="T18" s="14">
        <v>7.75</v>
      </c>
      <c r="U18" s="17">
        <v>26.67741690566838</v>
      </c>
      <c r="V18" s="17">
        <v>27.061896246002004</v>
      </c>
      <c r="W18" s="17">
        <v>28.518073905060845</v>
      </c>
      <c r="X18" s="17">
        <v>29.311251756772727</v>
      </c>
      <c r="Y18" s="17">
        <v>33.280168411712722</v>
      </c>
      <c r="Z18" s="17">
        <v>36.035099118040257</v>
      </c>
      <c r="AA18" s="18">
        <v>30.703854091839393</v>
      </c>
    </row>
    <row r="19" spans="1:27" x14ac:dyDescent="0.25">
      <c r="A19">
        <v>10</v>
      </c>
      <c r="B19" s="13" t="s">
        <v>73</v>
      </c>
      <c r="C19" s="14" t="s">
        <v>64</v>
      </c>
      <c r="D19" s="15">
        <v>0</v>
      </c>
      <c r="E19" s="15">
        <v>0.25</v>
      </c>
      <c r="F19" s="14">
        <v>0</v>
      </c>
      <c r="G19" s="16">
        <v>2.625</v>
      </c>
      <c r="H19" s="16">
        <v>0.75</v>
      </c>
      <c r="I19" s="16">
        <v>0</v>
      </c>
      <c r="J19" s="16">
        <v>0</v>
      </c>
      <c r="K19" s="14">
        <v>1.75</v>
      </c>
      <c r="L19" s="14">
        <v>0</v>
      </c>
      <c r="M19" s="16">
        <v>0</v>
      </c>
      <c r="N19" s="14">
        <v>0</v>
      </c>
      <c r="O19" s="14">
        <v>0</v>
      </c>
      <c r="P19" s="14">
        <v>0.875</v>
      </c>
      <c r="Q19" s="14">
        <v>0.375</v>
      </c>
      <c r="R19" s="14">
        <v>0.5</v>
      </c>
      <c r="S19" s="14">
        <v>0.625</v>
      </c>
      <c r="T19" s="14">
        <v>7.75</v>
      </c>
      <c r="U19" s="17">
        <v>39.57786071103002</v>
      </c>
      <c r="V19" s="17">
        <v>40.148263379016953</v>
      </c>
      <c r="W19" s="17">
        <v>42.308607342022562</v>
      </c>
      <c r="X19" s="17">
        <v>43.485343554720004</v>
      </c>
      <c r="Y19" s="17">
        <v>49.373515977797666</v>
      </c>
      <c r="Z19" s="17">
        <v>53.460653205105579</v>
      </c>
      <c r="AA19" s="18">
        <v>45.551368966326201</v>
      </c>
    </row>
    <row r="20" spans="1:27" x14ac:dyDescent="0.25">
      <c r="A20">
        <v>11</v>
      </c>
      <c r="B20" s="13" t="s">
        <v>74</v>
      </c>
      <c r="C20" s="14" t="s">
        <v>64</v>
      </c>
      <c r="D20" s="15">
        <v>0</v>
      </c>
      <c r="E20" s="15">
        <v>0.25</v>
      </c>
      <c r="F20" s="14">
        <v>0</v>
      </c>
      <c r="G20" s="16">
        <v>2.625</v>
      </c>
      <c r="H20" s="16">
        <v>0.75</v>
      </c>
      <c r="I20" s="16">
        <v>0</v>
      </c>
      <c r="J20" s="16">
        <v>0</v>
      </c>
      <c r="K20" s="14">
        <v>1.75</v>
      </c>
      <c r="L20" s="14">
        <v>0</v>
      </c>
      <c r="M20" s="16">
        <v>0</v>
      </c>
      <c r="N20" s="14">
        <v>0</v>
      </c>
      <c r="O20" s="14">
        <v>0</v>
      </c>
      <c r="P20" s="14">
        <v>0.875</v>
      </c>
      <c r="Q20" s="14">
        <v>0.375</v>
      </c>
      <c r="R20" s="14">
        <v>0.5</v>
      </c>
      <c r="S20" s="14">
        <v>0.625</v>
      </c>
      <c r="T20" s="14">
        <v>7.75</v>
      </c>
      <c r="U20" s="17">
        <v>42.742769308264833</v>
      </c>
      <c r="V20" s="17">
        <v>43.35878516189053</v>
      </c>
      <c r="W20" s="17">
        <v>45.691884576016193</v>
      </c>
      <c r="X20" s="17">
        <v>46.962720431527472</v>
      </c>
      <c r="Y20" s="17">
        <v>53.321750227616356</v>
      </c>
      <c r="Z20" s="17">
        <v>57.735722092178428</v>
      </c>
      <c r="AA20" s="18">
        <v>49.193958956470944</v>
      </c>
    </row>
    <row r="21" spans="1:27" x14ac:dyDescent="0.25">
      <c r="A21">
        <v>12</v>
      </c>
      <c r="B21" s="13" t="s">
        <v>75</v>
      </c>
      <c r="C21" s="14" t="s">
        <v>64</v>
      </c>
      <c r="D21" s="15">
        <v>0</v>
      </c>
      <c r="E21" s="15">
        <v>0.25</v>
      </c>
      <c r="F21" s="14">
        <v>0</v>
      </c>
      <c r="G21" s="16">
        <v>2.625</v>
      </c>
      <c r="H21" s="16">
        <v>0.75</v>
      </c>
      <c r="I21" s="16">
        <v>0</v>
      </c>
      <c r="J21" s="16">
        <v>0</v>
      </c>
      <c r="K21" s="14">
        <v>1.75</v>
      </c>
      <c r="L21" s="14">
        <v>0</v>
      </c>
      <c r="M21" s="16">
        <v>0</v>
      </c>
      <c r="N21" s="14">
        <v>0</v>
      </c>
      <c r="O21" s="14">
        <v>0</v>
      </c>
      <c r="P21" s="14">
        <v>0.875</v>
      </c>
      <c r="Q21" s="14">
        <v>0.375</v>
      </c>
      <c r="R21" s="14">
        <v>0.5</v>
      </c>
      <c r="S21" s="14">
        <v>0.625</v>
      </c>
      <c r="T21" s="14">
        <v>7.75</v>
      </c>
      <c r="U21" s="17">
        <v>52.948249027593661</v>
      </c>
      <c r="V21" s="17">
        <v>53.711347941177912</v>
      </c>
      <c r="W21" s="17">
        <v>56.601509968217464</v>
      </c>
      <c r="X21" s="17">
        <v>58.175777018288905</v>
      </c>
      <c r="Y21" s="17">
        <v>66.053120921508977</v>
      </c>
      <c r="Z21" s="17">
        <v>71.52099502671895</v>
      </c>
      <c r="AA21" s="18">
        <v>60.939757335208235</v>
      </c>
    </row>
    <row r="22" spans="1:27" x14ac:dyDescent="0.25">
      <c r="A22">
        <v>13</v>
      </c>
      <c r="B22" s="13" t="s">
        <v>76</v>
      </c>
      <c r="C22" s="14" t="s">
        <v>64</v>
      </c>
      <c r="D22" s="15">
        <v>0</v>
      </c>
      <c r="E22" s="15">
        <v>0.25</v>
      </c>
      <c r="F22" s="14">
        <v>0</v>
      </c>
      <c r="G22" s="16">
        <v>2.625</v>
      </c>
      <c r="H22" s="16">
        <v>0.75</v>
      </c>
      <c r="I22" s="16">
        <v>0</v>
      </c>
      <c r="J22" s="16">
        <v>0</v>
      </c>
      <c r="K22" s="14">
        <v>1.75</v>
      </c>
      <c r="L22" s="14">
        <v>0</v>
      </c>
      <c r="M22" s="16">
        <v>0</v>
      </c>
      <c r="N22" s="14">
        <v>0</v>
      </c>
      <c r="O22" s="14">
        <v>0</v>
      </c>
      <c r="P22" s="14">
        <v>0.875</v>
      </c>
      <c r="Q22" s="14">
        <v>0.375</v>
      </c>
      <c r="R22" s="14">
        <v>0.5</v>
      </c>
      <c r="S22" s="14">
        <v>0.625</v>
      </c>
      <c r="T22" s="14">
        <v>7.75</v>
      </c>
      <c r="U22" s="17">
        <v>59.777939448748484</v>
      </c>
      <c r="V22" s="17">
        <v>60.639468989146927</v>
      </c>
      <c r="W22" s="17">
        <v>63.902427327191411</v>
      </c>
      <c r="X22" s="17">
        <v>65.679755985336229</v>
      </c>
      <c r="Y22" s="17">
        <v>74.573182973228782</v>
      </c>
      <c r="Z22" s="17">
        <v>80.746347396556203</v>
      </c>
      <c r="AA22" s="18">
        <v>68.800256682842388</v>
      </c>
    </row>
    <row r="23" spans="1:27" x14ac:dyDescent="0.25">
      <c r="A23">
        <v>14</v>
      </c>
      <c r="B23" s="13" t="s">
        <v>77</v>
      </c>
      <c r="C23" s="14" t="s">
        <v>64</v>
      </c>
      <c r="D23" s="15">
        <v>0</v>
      </c>
      <c r="E23" s="15">
        <v>0.25</v>
      </c>
      <c r="F23" s="14">
        <v>0</v>
      </c>
      <c r="G23" s="16">
        <v>2.625</v>
      </c>
      <c r="H23" s="16">
        <v>0.75</v>
      </c>
      <c r="I23" s="16">
        <v>0</v>
      </c>
      <c r="J23" s="16">
        <v>0</v>
      </c>
      <c r="K23" s="14">
        <v>1.75</v>
      </c>
      <c r="L23" s="14">
        <v>0</v>
      </c>
      <c r="M23" s="16">
        <v>0</v>
      </c>
      <c r="N23" s="14">
        <v>0</v>
      </c>
      <c r="O23" s="14">
        <v>0</v>
      </c>
      <c r="P23" s="14">
        <v>0.875</v>
      </c>
      <c r="Q23" s="14">
        <v>0.375</v>
      </c>
      <c r="R23" s="14">
        <v>0.5</v>
      </c>
      <c r="S23" s="14">
        <v>0.625</v>
      </c>
      <c r="T23" s="14">
        <v>7.75</v>
      </c>
      <c r="U23" s="17">
        <v>75.918325900446021</v>
      </c>
      <c r="V23" s="17">
        <v>77.012473357250002</v>
      </c>
      <c r="W23" s="17">
        <v>81.156449158216247</v>
      </c>
      <c r="X23" s="17">
        <v>83.413666746268547</v>
      </c>
      <c r="Y23" s="17">
        <v>94.708370020835588</v>
      </c>
      <c r="Z23" s="17">
        <v>102.54832423887983</v>
      </c>
      <c r="AA23" s="18">
        <v>87.376720526818389</v>
      </c>
    </row>
    <row r="24" spans="1:27" x14ac:dyDescent="0.25">
      <c r="A24">
        <v>15</v>
      </c>
      <c r="B24" s="13" t="s">
        <v>78</v>
      </c>
      <c r="C24" s="14" t="s">
        <v>64</v>
      </c>
      <c r="D24" s="15">
        <v>0</v>
      </c>
      <c r="E24" s="15">
        <v>0.25</v>
      </c>
      <c r="F24" s="14">
        <v>0</v>
      </c>
      <c r="G24" s="16">
        <v>2.625</v>
      </c>
      <c r="H24" s="16">
        <v>0.75</v>
      </c>
      <c r="I24" s="16">
        <v>0</v>
      </c>
      <c r="J24" s="16">
        <v>0</v>
      </c>
      <c r="K24" s="14">
        <v>1.75</v>
      </c>
      <c r="L24" s="14">
        <v>0</v>
      </c>
      <c r="M24" s="16">
        <v>0</v>
      </c>
      <c r="N24" s="14">
        <v>0</v>
      </c>
      <c r="O24" s="14">
        <v>0</v>
      </c>
      <c r="P24" s="14">
        <v>0.875</v>
      </c>
      <c r="Q24" s="14">
        <v>0.375</v>
      </c>
      <c r="R24" s="14">
        <v>0.5</v>
      </c>
      <c r="S24" s="14">
        <v>0.625</v>
      </c>
      <c r="T24" s="14">
        <v>7.75</v>
      </c>
      <c r="U24" s="17">
        <v>84.282234445796064</v>
      </c>
      <c r="V24" s="17">
        <v>85.49692393451781</v>
      </c>
      <c r="W24" s="17">
        <v>90.097440816999423</v>
      </c>
      <c r="X24" s="17">
        <v>92.60333566774824</v>
      </c>
      <c r="Y24" s="17">
        <v>105.14237440565547</v>
      </c>
      <c r="Z24" s="17">
        <v>113.84605499413419</v>
      </c>
      <c r="AA24" s="18">
        <v>97.002998382803412</v>
      </c>
    </row>
    <row r="25" spans="1:27" x14ac:dyDescent="0.25">
      <c r="A25">
        <v>16</v>
      </c>
      <c r="B25" s="13" t="s">
        <v>79</v>
      </c>
      <c r="C25" s="14" t="s">
        <v>64</v>
      </c>
      <c r="D25" s="15">
        <v>0</v>
      </c>
      <c r="E25" s="15">
        <v>0.25</v>
      </c>
      <c r="F25" s="14">
        <v>0</v>
      </c>
      <c r="G25" s="16">
        <v>2.625</v>
      </c>
      <c r="H25" s="16">
        <v>0.75</v>
      </c>
      <c r="I25" s="16">
        <v>0</v>
      </c>
      <c r="J25" s="16">
        <v>0</v>
      </c>
      <c r="K25" s="14">
        <v>1.75</v>
      </c>
      <c r="L25" s="14">
        <v>0</v>
      </c>
      <c r="M25" s="16">
        <v>0</v>
      </c>
      <c r="N25" s="14">
        <v>0</v>
      </c>
      <c r="O25" s="14">
        <v>0</v>
      </c>
      <c r="P25" s="14">
        <v>0.875</v>
      </c>
      <c r="Q25" s="14">
        <v>0.375</v>
      </c>
      <c r="R25" s="14">
        <v>0.5</v>
      </c>
      <c r="S25" s="14">
        <v>0.625</v>
      </c>
      <c r="T25" s="14">
        <v>7.75</v>
      </c>
      <c r="U25" s="17">
        <v>97.922830243281211</v>
      </c>
      <c r="V25" s="17">
        <v>99.3341102524615</v>
      </c>
      <c r="W25" s="17">
        <v>104.67919438171913</v>
      </c>
      <c r="X25" s="17">
        <v>107.59065392821705</v>
      </c>
      <c r="Y25" s="17">
        <v>122.15906410172383</v>
      </c>
      <c r="Z25" s="17">
        <v>132.27138542734636</v>
      </c>
      <c r="AA25" s="18">
        <v>112.70237679611417</v>
      </c>
    </row>
    <row r="26" spans="1:27" x14ac:dyDescent="0.25">
      <c r="A26">
        <v>17</v>
      </c>
      <c r="B26" s="13" t="s">
        <v>80</v>
      </c>
      <c r="C26" s="14" t="s">
        <v>64</v>
      </c>
      <c r="D26" s="15">
        <v>0</v>
      </c>
      <c r="E26" s="15">
        <v>0.25</v>
      </c>
      <c r="F26" s="14">
        <v>0</v>
      </c>
      <c r="G26" s="16">
        <v>2.625</v>
      </c>
      <c r="H26" s="16">
        <v>0.75</v>
      </c>
      <c r="I26" s="16">
        <v>0</v>
      </c>
      <c r="J26" s="16">
        <v>0</v>
      </c>
      <c r="K26" s="14">
        <v>1.75</v>
      </c>
      <c r="L26" s="14">
        <v>0</v>
      </c>
      <c r="M26" s="16">
        <v>0</v>
      </c>
      <c r="N26" s="14">
        <v>0</v>
      </c>
      <c r="O26" s="14">
        <v>0</v>
      </c>
      <c r="P26" s="14">
        <v>0.875</v>
      </c>
      <c r="Q26" s="14">
        <v>0.375</v>
      </c>
      <c r="R26" s="14">
        <v>0.5</v>
      </c>
      <c r="S26" s="14">
        <v>0.625</v>
      </c>
      <c r="T26" s="14">
        <v>7.75</v>
      </c>
      <c r="U26" s="17">
        <v>95.7147914999302</v>
      </c>
      <c r="V26" s="17">
        <v>97.094248889908769</v>
      </c>
      <c r="W26" s="17">
        <v>102.31880798108743</v>
      </c>
      <c r="X26" s="17">
        <v>105.16461771474401</v>
      </c>
      <c r="Y26" s="17">
        <v>119.40452825223929</v>
      </c>
      <c r="Z26" s="17">
        <v>129.28882923555028</v>
      </c>
      <c r="AA26" s="18">
        <v>110.16107755246165</v>
      </c>
    </row>
    <row r="27" spans="1:27" x14ac:dyDescent="0.25">
      <c r="A27">
        <v>18</v>
      </c>
      <c r="B27" s="13" t="s">
        <v>81</v>
      </c>
      <c r="C27" s="14" t="s">
        <v>64</v>
      </c>
      <c r="D27" s="15">
        <v>0</v>
      </c>
      <c r="E27" s="15">
        <v>0.25</v>
      </c>
      <c r="F27" s="14">
        <v>0</v>
      </c>
      <c r="G27" s="16">
        <v>2.625</v>
      </c>
      <c r="H27" s="16">
        <v>0.75</v>
      </c>
      <c r="I27" s="16">
        <v>0</v>
      </c>
      <c r="J27" s="16">
        <v>0</v>
      </c>
      <c r="K27" s="14">
        <v>1.75</v>
      </c>
      <c r="L27" s="14">
        <v>0</v>
      </c>
      <c r="M27" s="16">
        <v>0</v>
      </c>
      <c r="N27" s="14">
        <v>0</v>
      </c>
      <c r="O27" s="14">
        <v>0</v>
      </c>
      <c r="P27" s="14">
        <v>0.875</v>
      </c>
      <c r="Q27" s="14">
        <v>0.375</v>
      </c>
      <c r="R27" s="14">
        <v>0.5</v>
      </c>
      <c r="S27" s="14">
        <v>0.625</v>
      </c>
      <c r="T27" s="14">
        <v>7.75</v>
      </c>
      <c r="U27" s="17">
        <v>126.83694104542239</v>
      </c>
      <c r="V27" s="17">
        <v>128.66493599693948</v>
      </c>
      <c r="W27" s="17">
        <v>135.58828695504755</v>
      </c>
      <c r="X27" s="17">
        <v>139.35942614636627</v>
      </c>
      <c r="Y27" s="17">
        <v>158.22951576399549</v>
      </c>
      <c r="Z27" s="17">
        <v>171.32774730636208</v>
      </c>
      <c r="AA27" s="18">
        <v>145.98051022272742</v>
      </c>
    </row>
    <row r="28" spans="1:27" x14ac:dyDescent="0.25">
      <c r="A28">
        <v>19</v>
      </c>
      <c r="B28" s="13" t="s">
        <v>82</v>
      </c>
      <c r="C28" s="14" t="s">
        <v>64</v>
      </c>
      <c r="D28" s="15">
        <v>0</v>
      </c>
      <c r="E28" s="15">
        <v>0.25</v>
      </c>
      <c r="F28" s="14">
        <v>0</v>
      </c>
      <c r="G28" s="16">
        <v>2.625</v>
      </c>
      <c r="H28" s="16">
        <v>0.75</v>
      </c>
      <c r="I28" s="16">
        <v>0</v>
      </c>
      <c r="J28" s="16">
        <v>0</v>
      </c>
      <c r="K28" s="14">
        <v>1.75</v>
      </c>
      <c r="L28" s="14">
        <v>0</v>
      </c>
      <c r="M28" s="16">
        <v>0</v>
      </c>
      <c r="N28" s="14">
        <v>0</v>
      </c>
      <c r="O28" s="14">
        <v>0</v>
      </c>
      <c r="P28" s="14">
        <v>0.875</v>
      </c>
      <c r="Q28" s="14">
        <v>0.375</v>
      </c>
      <c r="R28" s="14">
        <v>0.5</v>
      </c>
      <c r="S28" s="14">
        <v>0.625</v>
      </c>
      <c r="T28" s="14">
        <v>7.75</v>
      </c>
      <c r="U28" s="17">
        <v>132.55597895760442</v>
      </c>
      <c r="V28" s="17">
        <v>134.46639762846414</v>
      </c>
      <c r="W28" s="17">
        <v>141.70192031101152</v>
      </c>
      <c r="X28" s="17">
        <v>145.6430989863284</v>
      </c>
      <c r="Y28" s="17">
        <v>165.3640350296125</v>
      </c>
      <c r="Z28" s="17">
        <v>179.05286172632381</v>
      </c>
      <c r="AA28" s="18">
        <v>152.56272566818248</v>
      </c>
    </row>
    <row r="29" spans="1:27" x14ac:dyDescent="0.25">
      <c r="A29">
        <v>20</v>
      </c>
      <c r="B29" s="13" t="s">
        <v>83</v>
      </c>
      <c r="C29" s="14" t="s">
        <v>64</v>
      </c>
      <c r="D29" s="15">
        <v>0</v>
      </c>
      <c r="E29" s="15">
        <v>0.25</v>
      </c>
      <c r="F29" s="14">
        <v>0</v>
      </c>
      <c r="G29" s="16">
        <v>2.625</v>
      </c>
      <c r="H29" s="16">
        <v>0.75</v>
      </c>
      <c r="I29" s="16">
        <v>0</v>
      </c>
      <c r="J29" s="16">
        <v>0</v>
      </c>
      <c r="K29" s="14">
        <v>1.75</v>
      </c>
      <c r="L29" s="14">
        <v>0</v>
      </c>
      <c r="M29" s="16">
        <v>0</v>
      </c>
      <c r="N29" s="14">
        <v>0</v>
      </c>
      <c r="O29" s="14">
        <v>0</v>
      </c>
      <c r="P29" s="14">
        <v>0.875</v>
      </c>
      <c r="Q29" s="14">
        <v>0.375</v>
      </c>
      <c r="R29" s="14">
        <v>0.5</v>
      </c>
      <c r="S29" s="14">
        <v>0.625</v>
      </c>
      <c r="T29" s="14">
        <v>7.75</v>
      </c>
      <c r="U29" s="17">
        <v>134.30956819847944</v>
      </c>
      <c r="V29" s="17">
        <v>136.24525988722283</v>
      </c>
      <c r="W29" s="17">
        <v>143.57650163750299</v>
      </c>
      <c r="X29" s="17">
        <v>147.56981834971378</v>
      </c>
      <c r="Y29" s="17">
        <v>167.5516435776083</v>
      </c>
      <c r="Z29" s="17">
        <v>181.42156040246263</v>
      </c>
      <c r="AA29" s="18">
        <v>154.58098509634343</v>
      </c>
    </row>
    <row r="30" spans="1:27" x14ac:dyDescent="0.25">
      <c r="A30">
        <v>21</v>
      </c>
      <c r="B30" s="13" t="s">
        <v>84</v>
      </c>
      <c r="C30" s="14" t="s">
        <v>64</v>
      </c>
      <c r="D30" s="15">
        <v>0</v>
      </c>
      <c r="E30" s="15">
        <v>0.25</v>
      </c>
      <c r="F30" s="14">
        <v>0</v>
      </c>
      <c r="G30" s="16">
        <v>2.625</v>
      </c>
      <c r="H30" s="16">
        <v>0.75</v>
      </c>
      <c r="I30" s="16">
        <v>0</v>
      </c>
      <c r="J30" s="16">
        <v>0</v>
      </c>
      <c r="K30" s="14">
        <v>1.75</v>
      </c>
      <c r="L30" s="14">
        <v>0</v>
      </c>
      <c r="M30" s="16">
        <v>0</v>
      </c>
      <c r="N30" s="14">
        <v>0</v>
      </c>
      <c r="O30" s="14">
        <v>0</v>
      </c>
      <c r="P30" s="14">
        <v>0.875</v>
      </c>
      <c r="Q30" s="14">
        <v>0.375</v>
      </c>
      <c r="R30" s="14">
        <v>0.5</v>
      </c>
      <c r="S30" s="14">
        <v>0.625</v>
      </c>
      <c r="T30" s="14">
        <v>7.75</v>
      </c>
      <c r="U30" s="17">
        <v>148.86107947465646</v>
      </c>
      <c r="V30" s="17">
        <v>151.00648994824718</v>
      </c>
      <c r="W30" s="17">
        <v>159.13202095452382</v>
      </c>
      <c r="X30" s="17">
        <v>163.55798586854559</v>
      </c>
      <c r="Y30" s="17">
        <v>185.70470343450958</v>
      </c>
      <c r="Z30" s="17">
        <v>201.07732966260053</v>
      </c>
      <c r="AA30" s="18">
        <v>171.32876396186629</v>
      </c>
    </row>
    <row r="31" spans="1:27" x14ac:dyDescent="0.25">
      <c r="A31">
        <v>22</v>
      </c>
      <c r="B31" s="13" t="s">
        <v>85</v>
      </c>
      <c r="C31" s="14" t="s">
        <v>64</v>
      </c>
      <c r="D31" s="15">
        <v>0</v>
      </c>
      <c r="E31" s="15">
        <v>0.25</v>
      </c>
      <c r="F31" s="14">
        <v>0</v>
      </c>
      <c r="G31" s="16">
        <v>2.625</v>
      </c>
      <c r="H31" s="16">
        <v>0.75</v>
      </c>
      <c r="I31" s="16">
        <v>0</v>
      </c>
      <c r="J31" s="16">
        <v>0</v>
      </c>
      <c r="K31" s="14">
        <v>1.75</v>
      </c>
      <c r="L31" s="14">
        <v>0</v>
      </c>
      <c r="M31" s="16">
        <v>0</v>
      </c>
      <c r="N31" s="14">
        <v>0</v>
      </c>
      <c r="O31" s="14">
        <v>0</v>
      </c>
      <c r="P31" s="14">
        <v>0.875</v>
      </c>
      <c r="Q31" s="14">
        <v>0.375</v>
      </c>
      <c r="R31" s="14">
        <v>0.5</v>
      </c>
      <c r="S31" s="14">
        <v>0.625</v>
      </c>
      <c r="T31" s="14">
        <v>7.75</v>
      </c>
      <c r="U31" s="17">
        <v>138.20359124737544</v>
      </c>
      <c r="V31" s="17">
        <v>140.19540423970597</v>
      </c>
      <c r="W31" s="17">
        <v>147.739199903572</v>
      </c>
      <c r="X31" s="17">
        <v>151.84829442318303</v>
      </c>
      <c r="Y31" s="17">
        <v>172.40945058810692</v>
      </c>
      <c r="Z31" s="17">
        <v>186.68149643866428</v>
      </c>
      <c r="AA31" s="18">
        <v>159.06273518280545</v>
      </c>
    </row>
    <row r="32" spans="1:27" x14ac:dyDescent="0.25">
      <c r="A32">
        <v>23</v>
      </c>
      <c r="B32" s="13" t="s">
        <v>86</v>
      </c>
      <c r="C32" s="14" t="s">
        <v>64</v>
      </c>
      <c r="D32" s="15">
        <v>0</v>
      </c>
      <c r="E32" s="15">
        <v>0.25</v>
      </c>
      <c r="F32" s="14">
        <v>0</v>
      </c>
      <c r="G32" s="16">
        <v>2.625</v>
      </c>
      <c r="H32" s="16">
        <v>0.75</v>
      </c>
      <c r="I32" s="16">
        <v>0</v>
      </c>
      <c r="J32" s="16">
        <v>0</v>
      </c>
      <c r="K32" s="14">
        <v>1.75</v>
      </c>
      <c r="L32" s="14">
        <v>0</v>
      </c>
      <c r="M32" s="16">
        <v>0</v>
      </c>
      <c r="N32" s="14">
        <v>0</v>
      </c>
      <c r="O32" s="14">
        <v>0</v>
      </c>
      <c r="P32" s="14">
        <v>0.875</v>
      </c>
      <c r="Q32" s="14">
        <v>0.375</v>
      </c>
      <c r="R32" s="14">
        <v>0.5</v>
      </c>
      <c r="S32" s="14">
        <v>0.625</v>
      </c>
      <c r="T32" s="14">
        <v>7.75</v>
      </c>
      <c r="U32" s="17">
        <v>149.63858929603447</v>
      </c>
      <c r="V32" s="17">
        <v>151.79520536963824</v>
      </c>
      <c r="W32" s="17">
        <v>159.96317648305092</v>
      </c>
      <c r="X32" s="17">
        <v>164.41225846166657</v>
      </c>
      <c r="Y32" s="17">
        <v>186.6746495836708</v>
      </c>
      <c r="Z32" s="17">
        <v>202.12756790634344</v>
      </c>
      <c r="AA32" s="18">
        <v>172.22362376763297</v>
      </c>
    </row>
    <row r="33" spans="1:27" x14ac:dyDescent="0.25">
      <c r="A33">
        <v>24</v>
      </c>
      <c r="B33" s="13" t="s">
        <v>87</v>
      </c>
      <c r="C33" s="14" t="s">
        <v>64</v>
      </c>
      <c r="D33" s="15">
        <v>0</v>
      </c>
      <c r="E33" s="15">
        <v>0.25</v>
      </c>
      <c r="F33" s="14">
        <v>0</v>
      </c>
      <c r="G33" s="16">
        <v>2.625</v>
      </c>
      <c r="H33" s="16">
        <v>0.75</v>
      </c>
      <c r="I33" s="16">
        <v>0</v>
      </c>
      <c r="J33" s="16">
        <v>0</v>
      </c>
      <c r="K33" s="14">
        <v>1.75</v>
      </c>
      <c r="L33" s="14">
        <v>0</v>
      </c>
      <c r="M33" s="16">
        <v>0</v>
      </c>
      <c r="N33" s="14">
        <v>0</v>
      </c>
      <c r="O33" s="14">
        <v>0</v>
      </c>
      <c r="P33" s="14">
        <v>0.875</v>
      </c>
      <c r="Q33" s="14">
        <v>0.375</v>
      </c>
      <c r="R33" s="14">
        <v>0.5</v>
      </c>
      <c r="S33" s="14">
        <v>0.625</v>
      </c>
      <c r="T33" s="14">
        <v>7.75</v>
      </c>
      <c r="U33" s="17">
        <v>143.37680155768143</v>
      </c>
      <c r="V33" s="17">
        <v>145.44317171176968</v>
      </c>
      <c r="W33" s="17">
        <v>153.2693452874897</v>
      </c>
      <c r="X33" s="17">
        <v>157.53225064474259</v>
      </c>
      <c r="Y33" s="17">
        <v>178.86304806214164</v>
      </c>
      <c r="Z33" s="17">
        <v>193.66932239458492</v>
      </c>
      <c r="AA33" s="18">
        <v>165.016740966637</v>
      </c>
    </row>
    <row r="34" spans="1:27" x14ac:dyDescent="0.25">
      <c r="A34">
        <v>25</v>
      </c>
      <c r="B34" s="13" t="s">
        <v>88</v>
      </c>
      <c r="C34" s="14" t="s">
        <v>64</v>
      </c>
      <c r="D34" s="15">
        <v>0</v>
      </c>
      <c r="E34" s="15">
        <v>0.25</v>
      </c>
      <c r="F34" s="14">
        <v>0</v>
      </c>
      <c r="G34" s="16">
        <v>2.625</v>
      </c>
      <c r="H34" s="16">
        <v>0.75</v>
      </c>
      <c r="I34" s="16">
        <v>0</v>
      </c>
      <c r="J34" s="16">
        <v>0</v>
      </c>
      <c r="K34" s="14">
        <v>1.75</v>
      </c>
      <c r="L34" s="14">
        <v>0</v>
      </c>
      <c r="M34" s="16">
        <v>0</v>
      </c>
      <c r="N34" s="14">
        <v>0</v>
      </c>
      <c r="O34" s="14">
        <v>0</v>
      </c>
      <c r="P34" s="14">
        <v>0.875</v>
      </c>
      <c r="Q34" s="14">
        <v>0.375</v>
      </c>
      <c r="R34" s="14">
        <v>0.5</v>
      </c>
      <c r="S34" s="14">
        <v>0.625</v>
      </c>
      <c r="T34" s="14">
        <v>7.75</v>
      </c>
      <c r="U34" s="17">
        <v>144.89318980882246</v>
      </c>
      <c r="V34" s="17">
        <v>146.98141440093781</v>
      </c>
      <c r="W34" s="17">
        <v>154.89035950965814</v>
      </c>
      <c r="X34" s="17">
        <v>159.19835040047877</v>
      </c>
      <c r="Y34" s="17">
        <v>180.75474756790572</v>
      </c>
      <c r="Z34" s="17">
        <v>195.71761669251177</v>
      </c>
      <c r="AA34" s="18">
        <v>166.7619985294005</v>
      </c>
    </row>
    <row r="35" spans="1:27" x14ac:dyDescent="0.25">
      <c r="A35">
        <v>26</v>
      </c>
      <c r="B35" s="13" t="s">
        <v>89</v>
      </c>
      <c r="C35" s="14" t="s">
        <v>64</v>
      </c>
      <c r="D35" s="15">
        <v>0</v>
      </c>
      <c r="E35" s="15">
        <v>0.25</v>
      </c>
      <c r="F35" s="14">
        <v>0</v>
      </c>
      <c r="G35" s="16">
        <v>2.625</v>
      </c>
      <c r="H35" s="16">
        <v>0.75</v>
      </c>
      <c r="I35" s="16">
        <v>0</v>
      </c>
      <c r="J35" s="16">
        <v>0</v>
      </c>
      <c r="K35" s="14">
        <v>1.75</v>
      </c>
      <c r="L35" s="14">
        <v>0</v>
      </c>
      <c r="M35" s="16">
        <v>0</v>
      </c>
      <c r="N35" s="14">
        <v>0</v>
      </c>
      <c r="O35" s="14">
        <v>0</v>
      </c>
      <c r="P35" s="14">
        <v>0.875</v>
      </c>
      <c r="Q35" s="14">
        <v>0.375</v>
      </c>
      <c r="R35" s="14">
        <v>0.5</v>
      </c>
      <c r="S35" s="14">
        <v>0.625</v>
      </c>
      <c r="T35" s="14">
        <v>7.75</v>
      </c>
      <c r="U35" s="17">
        <v>147.07246726885447</v>
      </c>
      <c r="V35" s="17">
        <v>149.19209996780415</v>
      </c>
      <c r="W35" s="17">
        <v>157.22000018981038</v>
      </c>
      <c r="X35" s="17">
        <v>161.59278575772231</v>
      </c>
      <c r="Y35" s="17">
        <v>183.4734036185335</v>
      </c>
      <c r="Z35" s="17">
        <v>198.66132295746422</v>
      </c>
      <c r="AA35" s="18">
        <v>169.27019553344553</v>
      </c>
    </row>
    <row r="36" spans="1:27" x14ac:dyDescent="0.25">
      <c r="A36">
        <v>27</v>
      </c>
      <c r="B36" s="13" t="s">
        <v>90</v>
      </c>
      <c r="C36" s="14" t="s">
        <v>64</v>
      </c>
      <c r="D36" s="15">
        <v>0</v>
      </c>
      <c r="E36" s="15">
        <v>0.25</v>
      </c>
      <c r="F36" s="14">
        <v>0</v>
      </c>
      <c r="G36" s="16">
        <v>2.625</v>
      </c>
      <c r="H36" s="16">
        <v>0.75</v>
      </c>
      <c r="I36" s="16">
        <v>0</v>
      </c>
      <c r="J36" s="16">
        <v>0</v>
      </c>
      <c r="K36" s="14">
        <v>1.75</v>
      </c>
      <c r="L36" s="14">
        <v>0</v>
      </c>
      <c r="M36" s="16">
        <v>0</v>
      </c>
      <c r="N36" s="14">
        <v>0</v>
      </c>
      <c r="O36" s="14">
        <v>0</v>
      </c>
      <c r="P36" s="14">
        <v>0.875</v>
      </c>
      <c r="Q36" s="14">
        <v>0.375</v>
      </c>
      <c r="R36" s="14">
        <v>0.5</v>
      </c>
      <c r="S36" s="14">
        <v>0.625</v>
      </c>
      <c r="T36" s="14">
        <v>7.75</v>
      </c>
      <c r="U36" s="17">
        <v>140.75060983914142</v>
      </c>
      <c r="V36" s="17">
        <v>142.77913088425842</v>
      </c>
      <c r="W36" s="17">
        <v>150.46195468505584</v>
      </c>
      <c r="X36" s="17">
        <v>154.64677762852557</v>
      </c>
      <c r="Y36" s="17">
        <v>175.58686495252854</v>
      </c>
      <c r="Z36" s="17">
        <v>190.12193700809127</v>
      </c>
      <c r="AA36" s="18">
        <v>161.99417668957923</v>
      </c>
    </row>
    <row r="37" spans="1:27" x14ac:dyDescent="0.25">
      <c r="A37">
        <v>28</v>
      </c>
      <c r="B37" s="13" t="s">
        <v>91</v>
      </c>
      <c r="C37" s="14" t="s">
        <v>64</v>
      </c>
      <c r="D37" s="15">
        <v>0</v>
      </c>
      <c r="E37" s="15">
        <v>0.25</v>
      </c>
      <c r="F37" s="14">
        <v>0</v>
      </c>
      <c r="G37" s="16">
        <v>2.625</v>
      </c>
      <c r="H37" s="16">
        <v>0.75</v>
      </c>
      <c r="I37" s="16">
        <v>0</v>
      </c>
      <c r="J37" s="16">
        <v>0</v>
      </c>
      <c r="K37" s="14">
        <v>1.75</v>
      </c>
      <c r="L37" s="14">
        <v>0</v>
      </c>
      <c r="M37" s="16">
        <v>0</v>
      </c>
      <c r="N37" s="14">
        <v>0</v>
      </c>
      <c r="O37" s="14">
        <v>0</v>
      </c>
      <c r="P37" s="14">
        <v>0.875</v>
      </c>
      <c r="Q37" s="14">
        <v>0.375</v>
      </c>
      <c r="R37" s="14">
        <v>0.5</v>
      </c>
      <c r="S37" s="14">
        <v>0.625</v>
      </c>
      <c r="T37" s="14">
        <v>7.75</v>
      </c>
      <c r="U37" s="17">
        <v>139.82335031015046</v>
      </c>
      <c r="V37" s="17">
        <v>141.83850753772523</v>
      </c>
      <c r="W37" s="17">
        <v>149.47071719491797</v>
      </c>
      <c r="X37" s="17">
        <v>153.62797068802504</v>
      </c>
      <c r="Y37" s="17">
        <v>174.43010553330504</v>
      </c>
      <c r="Z37" s="17">
        <v>188.86942110096695</v>
      </c>
      <c r="AA37" s="18">
        <v>160.92696537057941</v>
      </c>
    </row>
    <row r="38" spans="1:27" x14ac:dyDescent="0.25">
      <c r="A38">
        <v>29</v>
      </c>
      <c r="B38" s="13" t="s">
        <v>92</v>
      </c>
      <c r="C38" s="14" t="s">
        <v>64</v>
      </c>
      <c r="D38" s="15">
        <v>0</v>
      </c>
      <c r="E38" s="15">
        <v>0.25</v>
      </c>
      <c r="F38" s="14">
        <v>0</v>
      </c>
      <c r="G38" s="16">
        <v>2.625</v>
      </c>
      <c r="H38" s="16">
        <v>0.75</v>
      </c>
      <c r="I38" s="16">
        <v>0</v>
      </c>
      <c r="J38" s="16">
        <v>0</v>
      </c>
      <c r="K38" s="14">
        <v>1.75</v>
      </c>
      <c r="L38" s="14">
        <v>0</v>
      </c>
      <c r="M38" s="16">
        <v>0</v>
      </c>
      <c r="N38" s="14">
        <v>0</v>
      </c>
      <c r="O38" s="14">
        <v>0</v>
      </c>
      <c r="P38" s="14">
        <v>0.875</v>
      </c>
      <c r="Q38" s="14">
        <v>0.375</v>
      </c>
      <c r="R38" s="14">
        <v>0.5</v>
      </c>
      <c r="S38" s="14">
        <v>0.625</v>
      </c>
      <c r="T38" s="14">
        <v>7.75</v>
      </c>
      <c r="U38" s="17">
        <v>124.7319547231144</v>
      </c>
      <c r="V38" s="17">
        <v>126.5296122639491</v>
      </c>
      <c r="W38" s="17">
        <v>133.33806326506328</v>
      </c>
      <c r="X38" s="17">
        <v>137.0466166170215</v>
      </c>
      <c r="Y38" s="17">
        <v>155.60353816059879</v>
      </c>
      <c r="Z38" s="17">
        <v>168.48439140594991</v>
      </c>
      <c r="AA38" s="18">
        <v>143.55781715862759</v>
      </c>
    </row>
    <row r="39" spans="1:27" x14ac:dyDescent="0.25">
      <c r="A39">
        <v>30</v>
      </c>
      <c r="B39" s="13" t="s">
        <v>93</v>
      </c>
      <c r="C39" s="14" t="s">
        <v>64</v>
      </c>
      <c r="D39" s="15">
        <v>0</v>
      </c>
      <c r="E39" s="15">
        <v>0.25</v>
      </c>
      <c r="F39" s="14">
        <v>0</v>
      </c>
      <c r="G39" s="16">
        <v>2.625</v>
      </c>
      <c r="H39" s="16">
        <v>0.75</v>
      </c>
      <c r="I39" s="16">
        <v>0</v>
      </c>
      <c r="J39" s="16">
        <v>0</v>
      </c>
      <c r="K39" s="14">
        <v>1.75</v>
      </c>
      <c r="L39" s="14">
        <v>0</v>
      </c>
      <c r="M39" s="16">
        <v>0</v>
      </c>
      <c r="N39" s="14">
        <v>0</v>
      </c>
      <c r="O39" s="14">
        <v>0</v>
      </c>
      <c r="P39" s="14">
        <v>0.875</v>
      </c>
      <c r="Q39" s="14">
        <v>0.375</v>
      </c>
      <c r="R39" s="14">
        <v>0.5</v>
      </c>
      <c r="S39" s="14">
        <v>0.625</v>
      </c>
      <c r="T39" s="14">
        <v>7.75</v>
      </c>
      <c r="U39" s="17">
        <v>132.63727468831442</v>
      </c>
      <c r="V39" s="17">
        <v>134.54886500667754</v>
      </c>
      <c r="W39" s="17">
        <v>141.78882518882452</v>
      </c>
      <c r="X39" s="17">
        <v>145.73242096371541</v>
      </c>
      <c r="Y39" s="17">
        <v>165.46545173044035</v>
      </c>
      <c r="Z39" s="17">
        <v>179.16267369666437</v>
      </c>
      <c r="AA39" s="18">
        <v>152.65629140818029</v>
      </c>
    </row>
    <row r="40" spans="1:27" x14ac:dyDescent="0.25">
      <c r="A40">
        <v>31</v>
      </c>
      <c r="B40" s="13" t="s">
        <v>94</v>
      </c>
      <c r="C40" s="14" t="s">
        <v>64</v>
      </c>
      <c r="D40" s="15">
        <v>0</v>
      </c>
      <c r="E40" s="15">
        <v>0.25</v>
      </c>
      <c r="F40" s="14">
        <v>0</v>
      </c>
      <c r="G40" s="16">
        <v>2.625</v>
      </c>
      <c r="H40" s="16">
        <v>0.75</v>
      </c>
      <c r="I40" s="16">
        <v>0</v>
      </c>
      <c r="J40" s="16">
        <v>0</v>
      </c>
      <c r="K40" s="14">
        <v>1.75</v>
      </c>
      <c r="L40" s="14">
        <v>0</v>
      </c>
      <c r="M40" s="16">
        <v>0</v>
      </c>
      <c r="N40" s="14">
        <v>0</v>
      </c>
      <c r="O40" s="14">
        <v>0</v>
      </c>
      <c r="P40" s="14">
        <v>0.875</v>
      </c>
      <c r="Q40" s="14">
        <v>0.375</v>
      </c>
      <c r="R40" s="14">
        <v>0.5</v>
      </c>
      <c r="S40" s="14">
        <v>0.625</v>
      </c>
      <c r="T40" s="14">
        <v>7.75</v>
      </c>
      <c r="U40" s="17">
        <v>133.61197441525141</v>
      </c>
      <c r="V40" s="17">
        <v>135.53761226712805</v>
      </c>
      <c r="W40" s="17">
        <v>142.83077609982618</v>
      </c>
      <c r="X40" s="17">
        <v>146.80335182574493</v>
      </c>
      <c r="Y40" s="17">
        <v>166.68139295810929</v>
      </c>
      <c r="Z40" s="17">
        <v>180.47927047943006</v>
      </c>
      <c r="AA40" s="18">
        <v>153.77810310025873</v>
      </c>
    </row>
    <row r="41" spans="1:27" x14ac:dyDescent="0.25">
      <c r="A41">
        <v>32</v>
      </c>
      <c r="B41" s="13" t="s">
        <v>95</v>
      </c>
      <c r="C41" s="14" t="s">
        <v>64</v>
      </c>
      <c r="D41" s="15">
        <v>0</v>
      </c>
      <c r="E41" s="15">
        <v>0.25</v>
      </c>
      <c r="F41" s="14">
        <v>0</v>
      </c>
      <c r="G41" s="16">
        <v>2.625</v>
      </c>
      <c r="H41" s="16">
        <v>0.75</v>
      </c>
      <c r="I41" s="16">
        <v>0</v>
      </c>
      <c r="J41" s="16">
        <v>0</v>
      </c>
      <c r="K41" s="14">
        <v>1.75</v>
      </c>
      <c r="L41" s="14">
        <v>0</v>
      </c>
      <c r="M41" s="16">
        <v>0</v>
      </c>
      <c r="N41" s="14">
        <v>0</v>
      </c>
      <c r="O41" s="14">
        <v>0</v>
      </c>
      <c r="P41" s="14">
        <v>0.875</v>
      </c>
      <c r="Q41" s="14">
        <v>0.375</v>
      </c>
      <c r="R41" s="14">
        <v>0.5</v>
      </c>
      <c r="S41" s="14">
        <v>0.625</v>
      </c>
      <c r="T41" s="14">
        <v>7.75</v>
      </c>
      <c r="U41" s="17">
        <v>134.4004156468954</v>
      </c>
      <c r="V41" s="17">
        <v>136.33741664407603</v>
      </c>
      <c r="W41" s="17">
        <v>143.67361727119322</v>
      </c>
      <c r="X41" s="17">
        <v>147.66963507640051</v>
      </c>
      <c r="Y41" s="17">
        <v>167.66497607879271</v>
      </c>
      <c r="Z41" s="17">
        <v>181.54427456252793</v>
      </c>
      <c r="AA41" s="18">
        <v>154.68554420004691</v>
      </c>
    </row>
    <row r="42" spans="1:27" x14ac:dyDescent="0.25">
      <c r="A42">
        <v>33</v>
      </c>
      <c r="B42" s="13" t="s">
        <v>96</v>
      </c>
      <c r="C42" s="14" t="s">
        <v>97</v>
      </c>
      <c r="D42" s="15">
        <v>1</v>
      </c>
      <c r="E42" s="14">
        <v>0.66666666666666663</v>
      </c>
      <c r="F42" s="14">
        <v>0</v>
      </c>
      <c r="G42" s="16">
        <v>4</v>
      </c>
      <c r="H42" s="16">
        <v>1</v>
      </c>
      <c r="I42" s="16">
        <v>0</v>
      </c>
      <c r="J42" s="16">
        <v>0.66666666666666663</v>
      </c>
      <c r="K42" s="14">
        <v>0</v>
      </c>
      <c r="L42" s="14">
        <v>3.6666666666666599</v>
      </c>
      <c r="M42" s="16">
        <v>0</v>
      </c>
      <c r="N42" s="14">
        <v>0.33333333333333331</v>
      </c>
      <c r="O42" s="14">
        <v>0</v>
      </c>
      <c r="P42" s="14">
        <v>0.33333333333333331</v>
      </c>
      <c r="Q42" s="14">
        <v>0</v>
      </c>
      <c r="R42" s="14">
        <v>0</v>
      </c>
      <c r="S42" s="14">
        <v>1.6666666666666665</v>
      </c>
      <c r="T42" s="14">
        <v>13.333333333333334</v>
      </c>
      <c r="U42" s="17">
        <v>144.91027677049942</v>
      </c>
      <c r="V42" s="17">
        <v>146.99874762272972</v>
      </c>
      <c r="W42" s="17">
        <v>154.90862541739725</v>
      </c>
      <c r="X42" s="17">
        <v>159.21712434089599</v>
      </c>
      <c r="Y42" s="17">
        <v>180.77606361076943</v>
      </c>
      <c r="Z42" s="17">
        <v>195.74069727635666</v>
      </c>
      <c r="AA42" s="18">
        <v>166.78166443558843</v>
      </c>
    </row>
    <row r="43" spans="1:27" x14ac:dyDescent="0.25">
      <c r="A43">
        <v>34</v>
      </c>
      <c r="B43" s="13" t="s">
        <v>98</v>
      </c>
      <c r="C43" s="14" t="s">
        <v>97</v>
      </c>
      <c r="D43" s="15">
        <v>1</v>
      </c>
      <c r="E43" s="14">
        <v>0.66666666666666663</v>
      </c>
      <c r="F43" s="14">
        <v>0</v>
      </c>
      <c r="G43" s="16">
        <v>4</v>
      </c>
      <c r="H43" s="16">
        <v>1</v>
      </c>
      <c r="I43" s="16">
        <v>0</v>
      </c>
      <c r="J43" s="16">
        <v>0.66666666666666663</v>
      </c>
      <c r="K43" s="14">
        <v>0</v>
      </c>
      <c r="L43" s="14">
        <v>3.6666666666666599</v>
      </c>
      <c r="M43" s="16">
        <v>0</v>
      </c>
      <c r="N43" s="14">
        <v>0.33333333333333331</v>
      </c>
      <c r="O43" s="14">
        <v>0</v>
      </c>
      <c r="P43" s="14">
        <v>0.33333333333333331</v>
      </c>
      <c r="Q43" s="14">
        <v>0</v>
      </c>
      <c r="R43" s="14">
        <v>0</v>
      </c>
      <c r="S43" s="14">
        <v>1.6666666666666665</v>
      </c>
      <c r="T43" s="14">
        <v>13.333333333333334</v>
      </c>
      <c r="U43" s="17">
        <v>175.79978892471956</v>
      </c>
      <c r="V43" s="17">
        <v>178.33344452996687</v>
      </c>
      <c r="W43" s="17">
        <v>187.92941575928941</v>
      </c>
      <c r="X43" s="17">
        <v>193.15632732287048</v>
      </c>
      <c r="Y43" s="17">
        <v>219.31083518491172</v>
      </c>
      <c r="Z43" s="17">
        <v>237.46537534849489</v>
      </c>
      <c r="AA43" s="18">
        <v>202.3333476253411</v>
      </c>
    </row>
    <row r="44" spans="1:27" x14ac:dyDescent="0.25">
      <c r="A44">
        <v>35</v>
      </c>
      <c r="B44" s="13" t="s">
        <v>99</v>
      </c>
      <c r="C44" s="14" t="s">
        <v>97</v>
      </c>
      <c r="D44" s="15">
        <v>1</v>
      </c>
      <c r="E44" s="14">
        <v>0.66666666666666663</v>
      </c>
      <c r="F44" s="14">
        <v>0</v>
      </c>
      <c r="G44" s="16">
        <v>4</v>
      </c>
      <c r="H44" s="16">
        <v>1</v>
      </c>
      <c r="I44" s="16">
        <v>0</v>
      </c>
      <c r="J44" s="16">
        <v>0.66666666666666663</v>
      </c>
      <c r="K44" s="14">
        <v>0</v>
      </c>
      <c r="L44" s="14">
        <v>3.6666666666666599</v>
      </c>
      <c r="M44" s="16">
        <v>0</v>
      </c>
      <c r="N44" s="14">
        <v>0.33333333333333331</v>
      </c>
      <c r="O44" s="14">
        <v>0</v>
      </c>
      <c r="P44" s="14">
        <v>0.33333333333333331</v>
      </c>
      <c r="Q44" s="14">
        <v>0</v>
      </c>
      <c r="R44" s="14">
        <v>0</v>
      </c>
      <c r="S44" s="14">
        <v>1.6666666666666665</v>
      </c>
      <c r="T44" s="14">
        <v>13.333333333333334</v>
      </c>
      <c r="U44" s="17">
        <v>174.44068562515855</v>
      </c>
      <c r="V44" s="17">
        <v>176.95475360908901</v>
      </c>
      <c r="W44" s="17">
        <v>186.47653865058936</v>
      </c>
      <c r="X44" s="17">
        <v>191.663041105627</v>
      </c>
      <c r="Y44" s="17">
        <v>217.6153491917122</v>
      </c>
      <c r="Z44" s="17">
        <v>235.62953710806426</v>
      </c>
      <c r="AA44" s="18">
        <v>200.76911411828846</v>
      </c>
    </row>
    <row r="45" spans="1:27" x14ac:dyDescent="0.25">
      <c r="A45">
        <v>36</v>
      </c>
      <c r="B45" s="13" t="s">
        <v>100</v>
      </c>
      <c r="C45" s="14" t="s">
        <v>97</v>
      </c>
      <c r="D45" s="15">
        <v>1</v>
      </c>
      <c r="E45" s="14">
        <v>0.66666666666666663</v>
      </c>
      <c r="F45" s="14">
        <v>0</v>
      </c>
      <c r="G45" s="16">
        <v>4</v>
      </c>
      <c r="H45" s="16">
        <v>1</v>
      </c>
      <c r="I45" s="16">
        <v>0</v>
      </c>
      <c r="J45" s="16">
        <v>0.66666666666666663</v>
      </c>
      <c r="K45" s="14">
        <v>0</v>
      </c>
      <c r="L45" s="14">
        <v>3.6666666666666599</v>
      </c>
      <c r="M45" s="16">
        <v>0</v>
      </c>
      <c r="N45" s="14">
        <v>0.33333333333333331</v>
      </c>
      <c r="O45" s="14">
        <v>0</v>
      </c>
      <c r="P45" s="14">
        <v>0.33333333333333331</v>
      </c>
      <c r="Q45" s="14">
        <v>0</v>
      </c>
      <c r="R45" s="14">
        <v>0</v>
      </c>
      <c r="S45" s="14">
        <v>1.6666666666666665</v>
      </c>
      <c r="T45" s="14">
        <v>13.333333333333334</v>
      </c>
      <c r="U45" s="17">
        <v>205.34813378262965</v>
      </c>
      <c r="V45" s="17">
        <v>208.30764501621951</v>
      </c>
      <c r="W45" s="17">
        <v>219.5165025229654</v>
      </c>
      <c r="X45" s="17">
        <v>225.62195089462327</v>
      </c>
      <c r="Y45" s="17">
        <v>256.17249599097227</v>
      </c>
      <c r="Z45" s="17">
        <v>277.3784426253564</v>
      </c>
      <c r="AA45" s="18">
        <v>236.34144040211413</v>
      </c>
    </row>
    <row r="46" spans="1:27" x14ac:dyDescent="0.25">
      <c r="A46">
        <v>37</v>
      </c>
      <c r="B46" s="13" t="s">
        <v>101</v>
      </c>
      <c r="C46" s="14" t="s">
        <v>97</v>
      </c>
      <c r="D46" s="15">
        <v>1</v>
      </c>
      <c r="E46" s="14">
        <v>0.66666666666666663</v>
      </c>
      <c r="F46" s="14">
        <v>0</v>
      </c>
      <c r="G46" s="16">
        <v>4</v>
      </c>
      <c r="H46" s="16">
        <v>1</v>
      </c>
      <c r="I46" s="16">
        <v>0</v>
      </c>
      <c r="J46" s="16">
        <v>0.66666666666666663</v>
      </c>
      <c r="K46" s="14">
        <v>0</v>
      </c>
      <c r="L46" s="14">
        <v>3.6666666666666599</v>
      </c>
      <c r="M46" s="16">
        <v>0</v>
      </c>
      <c r="N46" s="14">
        <v>0.33333333333333331</v>
      </c>
      <c r="O46" s="14">
        <v>0</v>
      </c>
      <c r="P46" s="14">
        <v>0.33333333333333331</v>
      </c>
      <c r="Q46" s="14">
        <v>0</v>
      </c>
      <c r="R46" s="14">
        <v>0</v>
      </c>
      <c r="S46" s="14">
        <v>1.6666666666666665</v>
      </c>
      <c r="T46" s="14">
        <v>13.333333333333334</v>
      </c>
      <c r="U46" s="17">
        <v>227.17624973846867</v>
      </c>
      <c r="V46" s="17">
        <v>230.45035138585698</v>
      </c>
      <c r="W46" s="17">
        <v>242.85068912124092</v>
      </c>
      <c r="X46" s="17">
        <v>249.60513503947502</v>
      </c>
      <c r="Y46" s="17">
        <v>283.40314495857763</v>
      </c>
      <c r="Z46" s="17">
        <v>306.86324337687165</v>
      </c>
      <c r="AA46" s="18">
        <v>261.46408588828297</v>
      </c>
    </row>
    <row r="47" spans="1:27" x14ac:dyDescent="0.25">
      <c r="A47">
        <v>38</v>
      </c>
      <c r="B47" s="13" t="s">
        <v>102</v>
      </c>
      <c r="C47" s="14" t="s">
        <v>97</v>
      </c>
      <c r="D47" s="15">
        <v>1</v>
      </c>
      <c r="E47" s="14">
        <v>0.66666666666666663</v>
      </c>
      <c r="F47" s="14">
        <v>0</v>
      </c>
      <c r="G47" s="16">
        <v>4</v>
      </c>
      <c r="H47" s="16">
        <v>1</v>
      </c>
      <c r="I47" s="16">
        <v>0</v>
      </c>
      <c r="J47" s="16">
        <v>0.66666666666666663</v>
      </c>
      <c r="K47" s="14">
        <v>0</v>
      </c>
      <c r="L47" s="14">
        <v>3.6666666666666599</v>
      </c>
      <c r="M47" s="16">
        <v>0</v>
      </c>
      <c r="N47" s="14">
        <v>0.33333333333333331</v>
      </c>
      <c r="O47" s="14">
        <v>0</v>
      </c>
      <c r="P47" s="14">
        <v>0.33333333333333331</v>
      </c>
      <c r="Q47" s="14">
        <v>0</v>
      </c>
      <c r="R47" s="14">
        <v>0</v>
      </c>
      <c r="S47" s="14">
        <v>1.6666666666666665</v>
      </c>
      <c r="T47" s="14">
        <v>13.333333333333334</v>
      </c>
      <c r="U47" s="17">
        <v>207.19341951349367</v>
      </c>
      <c r="V47" s="17">
        <v>210.1795253099319</v>
      </c>
      <c r="W47" s="17">
        <v>221.48910710589087</v>
      </c>
      <c r="X47" s="17">
        <v>227.64941985129886</v>
      </c>
      <c r="Y47" s="17">
        <v>258.47449622240532</v>
      </c>
      <c r="Z47" s="17">
        <v>279.87100232286826</v>
      </c>
      <c r="AA47" s="18">
        <v>238.46523612186255</v>
      </c>
    </row>
    <row r="48" spans="1:27" x14ac:dyDescent="0.25">
      <c r="A48">
        <v>39</v>
      </c>
      <c r="B48" s="13" t="s">
        <v>103</v>
      </c>
      <c r="C48" s="14" t="s">
        <v>97</v>
      </c>
      <c r="D48" s="15">
        <v>1</v>
      </c>
      <c r="E48" s="14">
        <v>0.66666666666666663</v>
      </c>
      <c r="F48" s="14">
        <v>0</v>
      </c>
      <c r="G48" s="16">
        <v>4</v>
      </c>
      <c r="H48" s="16">
        <v>1</v>
      </c>
      <c r="I48" s="16">
        <v>0</v>
      </c>
      <c r="J48" s="16">
        <v>0.66666666666666663</v>
      </c>
      <c r="K48" s="14">
        <v>0</v>
      </c>
      <c r="L48" s="14">
        <v>3.6666666666666599</v>
      </c>
      <c r="M48" s="16">
        <v>0</v>
      </c>
      <c r="N48" s="14">
        <v>0.33333333333333331</v>
      </c>
      <c r="O48" s="14">
        <v>0</v>
      </c>
      <c r="P48" s="14">
        <v>0.33333333333333331</v>
      </c>
      <c r="Q48" s="14">
        <v>0</v>
      </c>
      <c r="R48" s="14">
        <v>0</v>
      </c>
      <c r="S48" s="14">
        <v>1.6666666666666665</v>
      </c>
      <c r="T48" s="14">
        <v>13.333333333333334</v>
      </c>
      <c r="U48" s="17">
        <v>191.87564821679359</v>
      </c>
      <c r="V48" s="17">
        <v>194.64099176236019</v>
      </c>
      <c r="W48" s="17">
        <v>205.11445826171081</v>
      </c>
      <c r="X48" s="17">
        <v>210.81934022185607</v>
      </c>
      <c r="Y48" s="17">
        <v>239.36552438120881</v>
      </c>
      <c r="Z48" s="17">
        <v>259.18019073133161</v>
      </c>
      <c r="AA48" s="18">
        <v>220.83554519005</v>
      </c>
    </row>
    <row r="49" spans="1:27" x14ac:dyDescent="0.25">
      <c r="A49">
        <v>40</v>
      </c>
      <c r="B49" s="13" t="s">
        <v>104</v>
      </c>
      <c r="C49" s="14" t="s">
        <v>97</v>
      </c>
      <c r="D49" s="15">
        <v>1</v>
      </c>
      <c r="E49" s="14">
        <v>0.66666666666666663</v>
      </c>
      <c r="F49" s="14">
        <v>0</v>
      </c>
      <c r="G49" s="16">
        <v>4</v>
      </c>
      <c r="H49" s="16">
        <v>1</v>
      </c>
      <c r="I49" s="16">
        <v>0</v>
      </c>
      <c r="J49" s="16">
        <v>0.66666666666666663</v>
      </c>
      <c r="K49" s="14">
        <v>0</v>
      </c>
      <c r="L49" s="14">
        <v>3.6666666666666599</v>
      </c>
      <c r="M49" s="16">
        <v>0</v>
      </c>
      <c r="N49" s="14">
        <v>0.33333333333333331</v>
      </c>
      <c r="O49" s="14">
        <v>0</v>
      </c>
      <c r="P49" s="14">
        <v>0.33333333333333331</v>
      </c>
      <c r="Q49" s="14">
        <v>0</v>
      </c>
      <c r="R49" s="14">
        <v>0</v>
      </c>
      <c r="S49" s="14">
        <v>1.6666666666666665</v>
      </c>
      <c r="T49" s="14">
        <v>13.333333333333334</v>
      </c>
      <c r="U49" s="17">
        <v>197.76555574574058</v>
      </c>
      <c r="V49" s="17">
        <v>200.61578561179925</v>
      </c>
      <c r="W49" s="17">
        <v>211.41075069506087</v>
      </c>
      <c r="X49" s="17">
        <v>217.29075246598507</v>
      </c>
      <c r="Y49" s="17">
        <v>246.7132040754569</v>
      </c>
      <c r="Z49" s="17">
        <v>267.13611098973558</v>
      </c>
      <c r="AA49" s="18">
        <v>227.61441969737868</v>
      </c>
    </row>
    <row r="50" spans="1:27" x14ac:dyDescent="0.25">
      <c r="A50">
        <v>41</v>
      </c>
      <c r="B50" s="13" t="s">
        <v>105</v>
      </c>
      <c r="C50" s="14" t="s">
        <v>97</v>
      </c>
      <c r="D50" s="15">
        <v>1</v>
      </c>
      <c r="E50" s="14">
        <v>0.66666666666666663</v>
      </c>
      <c r="F50" s="14">
        <v>0</v>
      </c>
      <c r="G50" s="16">
        <v>4</v>
      </c>
      <c r="H50" s="16">
        <v>1</v>
      </c>
      <c r="I50" s="16">
        <v>0</v>
      </c>
      <c r="J50" s="16">
        <v>0.66666666666666663</v>
      </c>
      <c r="K50" s="14">
        <v>0</v>
      </c>
      <c r="L50" s="14">
        <v>3.6666666666666599</v>
      </c>
      <c r="M50" s="16">
        <v>0</v>
      </c>
      <c r="N50" s="14">
        <v>0.33333333333333331</v>
      </c>
      <c r="O50" s="14">
        <v>0</v>
      </c>
      <c r="P50" s="14">
        <v>0.33333333333333331</v>
      </c>
      <c r="Q50" s="14">
        <v>0</v>
      </c>
      <c r="R50" s="14">
        <v>0</v>
      </c>
      <c r="S50" s="14">
        <v>1.6666666666666665</v>
      </c>
      <c r="T50" s="14">
        <v>13.333333333333334</v>
      </c>
      <c r="U50" s="17">
        <v>169.15614473846452</v>
      </c>
      <c r="V50" s="17">
        <v>171.59405104597531</v>
      </c>
      <c r="W50" s="17">
        <v>180.82738123426415</v>
      </c>
      <c r="X50" s="17">
        <v>185.85676275054624</v>
      </c>
      <c r="Y50" s="17">
        <v>211.02286644461421</v>
      </c>
      <c r="Z50" s="17">
        <v>228.49132896299855</v>
      </c>
      <c r="AA50" s="18">
        <v>194.68697457302625</v>
      </c>
    </row>
    <row r="51" spans="1:27" x14ac:dyDescent="0.25">
      <c r="A51">
        <v>42</v>
      </c>
      <c r="B51" s="13" t="s">
        <v>106</v>
      </c>
      <c r="C51" s="14" t="s">
        <v>97</v>
      </c>
      <c r="D51" s="15">
        <v>1</v>
      </c>
      <c r="E51" s="14">
        <v>0.66666666666666663</v>
      </c>
      <c r="F51" s="14">
        <v>0</v>
      </c>
      <c r="G51" s="16">
        <v>4</v>
      </c>
      <c r="H51" s="16">
        <v>1</v>
      </c>
      <c r="I51" s="16">
        <v>0</v>
      </c>
      <c r="J51" s="16">
        <v>0.66666666666666663</v>
      </c>
      <c r="K51" s="14">
        <v>0</v>
      </c>
      <c r="L51" s="14">
        <v>3.6666666666666599</v>
      </c>
      <c r="M51" s="16">
        <v>0</v>
      </c>
      <c r="N51" s="14">
        <v>0.33333333333333331</v>
      </c>
      <c r="O51" s="14">
        <v>0</v>
      </c>
      <c r="P51" s="14">
        <v>0.33333333333333331</v>
      </c>
      <c r="Q51" s="14">
        <v>0</v>
      </c>
      <c r="R51" s="14">
        <v>0</v>
      </c>
      <c r="S51" s="14">
        <v>1.6666666666666665</v>
      </c>
      <c r="T51" s="14">
        <v>13.333333333333334</v>
      </c>
      <c r="U51" s="17">
        <v>151.37551609601945</v>
      </c>
      <c r="V51" s="17">
        <v>153.55716504565569</v>
      </c>
      <c r="W51" s="17">
        <v>161.81994571317557</v>
      </c>
      <c r="X51" s="17">
        <v>166.32067031793693</v>
      </c>
      <c r="Y51" s="17">
        <v>188.84147167992984</v>
      </c>
      <c r="Z51" s="17">
        <v>204.47375942929182</v>
      </c>
      <c r="AA51" s="18">
        <v>174.22270588354849</v>
      </c>
    </row>
    <row r="52" spans="1:27" x14ac:dyDescent="0.25">
      <c r="A52">
        <v>43</v>
      </c>
      <c r="B52" s="13" t="s">
        <v>107</v>
      </c>
      <c r="C52" s="14" t="s">
        <v>97</v>
      </c>
      <c r="D52" s="15">
        <v>1</v>
      </c>
      <c r="E52" s="14">
        <v>0.66666666666666663</v>
      </c>
      <c r="F52" s="14">
        <v>0</v>
      </c>
      <c r="G52" s="16">
        <v>4</v>
      </c>
      <c r="H52" s="16">
        <v>1</v>
      </c>
      <c r="I52" s="16">
        <v>0</v>
      </c>
      <c r="J52" s="16">
        <v>0.66666666666666663</v>
      </c>
      <c r="K52" s="14">
        <v>0</v>
      </c>
      <c r="L52" s="14">
        <v>3.6666666666666599</v>
      </c>
      <c r="M52" s="16">
        <v>0</v>
      </c>
      <c r="N52" s="14">
        <v>0.33333333333333331</v>
      </c>
      <c r="O52" s="14">
        <v>0</v>
      </c>
      <c r="P52" s="14">
        <v>0.33333333333333331</v>
      </c>
      <c r="Q52" s="14">
        <v>0</v>
      </c>
      <c r="R52" s="14">
        <v>0</v>
      </c>
      <c r="S52" s="14">
        <v>1.6666666666666665</v>
      </c>
      <c r="T52" s="14">
        <v>13.333333333333334</v>
      </c>
      <c r="U52" s="17">
        <v>149.72200763067946</v>
      </c>
      <c r="V52" s="17">
        <v>151.87982594310526</v>
      </c>
      <c r="W52" s="17">
        <v>160.05235041772588</v>
      </c>
      <c r="X52" s="17">
        <v>164.50391260556498</v>
      </c>
      <c r="Y52" s="17">
        <v>186.77871424013384</v>
      </c>
      <c r="Z52" s="17">
        <v>202.24024702995661</v>
      </c>
      <c r="AA52" s="18">
        <v>172.3196324773435</v>
      </c>
    </row>
    <row r="53" spans="1:27" x14ac:dyDescent="0.25">
      <c r="A53">
        <v>44</v>
      </c>
      <c r="B53" s="13" t="s">
        <v>108</v>
      </c>
      <c r="C53" s="14" t="s">
        <v>97</v>
      </c>
      <c r="D53" s="15">
        <v>1</v>
      </c>
      <c r="E53" s="14">
        <v>0.66666666666666663</v>
      </c>
      <c r="F53" s="14">
        <v>0</v>
      </c>
      <c r="G53" s="16">
        <v>4</v>
      </c>
      <c r="H53" s="16">
        <v>1</v>
      </c>
      <c r="I53" s="16">
        <v>0</v>
      </c>
      <c r="J53" s="16">
        <v>0.66666666666666663</v>
      </c>
      <c r="K53" s="14">
        <v>0</v>
      </c>
      <c r="L53" s="14">
        <v>3.6666666666666599</v>
      </c>
      <c r="M53" s="16">
        <v>0</v>
      </c>
      <c r="N53" s="14">
        <v>0.33333333333333331</v>
      </c>
      <c r="O53" s="14">
        <v>0</v>
      </c>
      <c r="P53" s="14">
        <v>0.33333333333333331</v>
      </c>
      <c r="Q53" s="14">
        <v>0</v>
      </c>
      <c r="R53" s="14">
        <v>0</v>
      </c>
      <c r="S53" s="14">
        <v>1.6666666666666665</v>
      </c>
      <c r="T53" s="14">
        <v>13.333333333333334</v>
      </c>
      <c r="U53" s="17">
        <v>133.69125367222242</v>
      </c>
      <c r="V53" s="17">
        <v>135.61803410984976</v>
      </c>
      <c r="W53" s="17">
        <v>142.91552537361952</v>
      </c>
      <c r="X53" s="17">
        <v>146.89045824494522</v>
      </c>
      <c r="Y53" s="17">
        <v>166.78029410108272</v>
      </c>
      <c r="Z53" s="17">
        <v>180.58635865416062</v>
      </c>
      <c r="AA53" s="18">
        <v>153.86934801902856</v>
      </c>
    </row>
    <row r="54" spans="1:27" x14ac:dyDescent="0.25">
      <c r="A54">
        <v>45</v>
      </c>
      <c r="B54" s="13" t="s">
        <v>109</v>
      </c>
      <c r="C54" s="14" t="s">
        <v>110</v>
      </c>
      <c r="D54" s="14">
        <v>1.6666666666666665</v>
      </c>
      <c r="E54" s="14">
        <v>0</v>
      </c>
      <c r="F54" s="14">
        <v>0</v>
      </c>
      <c r="G54" s="16">
        <v>4</v>
      </c>
      <c r="H54" s="16">
        <v>1</v>
      </c>
      <c r="I54" s="16">
        <v>0</v>
      </c>
      <c r="J54" s="16">
        <v>0</v>
      </c>
      <c r="K54" s="14">
        <v>0</v>
      </c>
      <c r="L54" s="14">
        <v>2.3333333333333299</v>
      </c>
      <c r="M54" s="16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0.66666666666666663</v>
      </c>
      <c r="S54" s="14">
        <v>1</v>
      </c>
      <c r="T54" s="14">
        <v>10.666666666666666</v>
      </c>
      <c r="U54" s="17">
        <v>127.1821825754454</v>
      </c>
      <c r="V54" s="17">
        <v>129.01515320493718</v>
      </c>
      <c r="W54" s="17">
        <v>135.95734905364228</v>
      </c>
      <c r="X54" s="17">
        <v>139.73875302944421</v>
      </c>
      <c r="Y54" s="17">
        <v>158.6602057480562</v>
      </c>
      <c r="Z54" s="17">
        <v>171.79408978614691</v>
      </c>
      <c r="AA54" s="18">
        <v>146.37785924650103</v>
      </c>
    </row>
    <row r="55" spans="1:27" x14ac:dyDescent="0.25">
      <c r="A55">
        <v>46</v>
      </c>
      <c r="B55" s="13" t="s">
        <v>111</v>
      </c>
      <c r="C55" s="14" t="s">
        <v>110</v>
      </c>
      <c r="D55" s="14">
        <v>1.6666666666666665</v>
      </c>
      <c r="E55" s="14">
        <v>0</v>
      </c>
      <c r="F55" s="14">
        <v>0</v>
      </c>
      <c r="G55" s="16">
        <v>4</v>
      </c>
      <c r="H55" s="16">
        <v>1</v>
      </c>
      <c r="I55" s="16">
        <v>0</v>
      </c>
      <c r="J55" s="16">
        <v>0</v>
      </c>
      <c r="K55" s="14">
        <v>0</v>
      </c>
      <c r="L55" s="14">
        <v>2.3333333333333299</v>
      </c>
      <c r="M55" s="16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0.66666666666666663</v>
      </c>
      <c r="S55" s="14">
        <v>1</v>
      </c>
      <c r="T55" s="14">
        <v>10.666666666666666</v>
      </c>
      <c r="U55" s="17">
        <v>130.30708008850539</v>
      </c>
      <c r="V55" s="17">
        <v>132.1850872572798</v>
      </c>
      <c r="W55" s="17">
        <v>139.29785456578765</v>
      </c>
      <c r="X55" s="17">
        <v>143.17216856751128</v>
      </c>
      <c r="Y55" s="17">
        <v>162.55852603415113</v>
      </c>
      <c r="Z55" s="17">
        <v>176.01511283403084</v>
      </c>
      <c r="AA55" s="18">
        <v>149.97439925756035</v>
      </c>
    </row>
    <row r="56" spans="1:27" x14ac:dyDescent="0.25">
      <c r="A56">
        <v>47</v>
      </c>
      <c r="B56" s="13" t="s">
        <v>112</v>
      </c>
      <c r="C56" s="14" t="s">
        <v>110</v>
      </c>
      <c r="D56" s="14">
        <v>1.6666666666666665</v>
      </c>
      <c r="E56" s="14">
        <v>0</v>
      </c>
      <c r="F56" s="14">
        <v>0</v>
      </c>
      <c r="G56" s="16">
        <v>4</v>
      </c>
      <c r="H56" s="16">
        <v>1</v>
      </c>
      <c r="I56" s="16">
        <v>0</v>
      </c>
      <c r="J56" s="16">
        <v>0</v>
      </c>
      <c r="K56" s="14">
        <v>0</v>
      </c>
      <c r="L56" s="14">
        <v>2.3333333333333299</v>
      </c>
      <c r="M56" s="16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0.66666666666666663</v>
      </c>
      <c r="S56" s="14">
        <v>1</v>
      </c>
      <c r="T56" s="14">
        <v>10.666666666666666</v>
      </c>
      <c r="U56" s="17">
        <v>127.8822173531974</v>
      </c>
      <c r="V56" s="17">
        <v>129.72527699957237</v>
      </c>
      <c r="W56" s="17">
        <v>136.70568400670899</v>
      </c>
      <c r="X56" s="17">
        <v>140.50790154489982</v>
      </c>
      <c r="Y56" s="17">
        <v>159.53350151653416</v>
      </c>
      <c r="Z56" s="17">
        <v>172.73967693544131</v>
      </c>
      <c r="AA56" s="18">
        <v>147.18355065775398</v>
      </c>
    </row>
    <row r="57" spans="1:27" x14ac:dyDescent="0.25">
      <c r="A57">
        <v>48</v>
      </c>
      <c r="B57" s="13" t="s">
        <v>113</v>
      </c>
      <c r="C57" s="14" t="s">
        <v>110</v>
      </c>
      <c r="D57" s="14">
        <v>1.6666666666666665</v>
      </c>
      <c r="E57" s="14">
        <v>0</v>
      </c>
      <c r="F57" s="14">
        <v>0</v>
      </c>
      <c r="G57" s="16">
        <v>4</v>
      </c>
      <c r="H57" s="16">
        <v>1</v>
      </c>
      <c r="I57" s="16">
        <v>0</v>
      </c>
      <c r="J57" s="16">
        <v>0</v>
      </c>
      <c r="K57" s="14">
        <v>0</v>
      </c>
      <c r="L57" s="14">
        <v>2.3333333333333299</v>
      </c>
      <c r="M57" s="16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0.66666666666666663</v>
      </c>
      <c r="S57" s="14">
        <v>1</v>
      </c>
      <c r="T57" s="14">
        <v>10.666666666666666</v>
      </c>
      <c r="U57" s="17">
        <v>113.57247066521336</v>
      </c>
      <c r="V57" s="17">
        <v>115.2092958779326</v>
      </c>
      <c r="W57" s="17">
        <v>121.40861026626303</v>
      </c>
      <c r="X57" s="17">
        <v>124.78536779171536</v>
      </c>
      <c r="Y57" s="17">
        <v>141.6820438064787</v>
      </c>
      <c r="Z57" s="17">
        <v>153.41047643304978</v>
      </c>
      <c r="AA57" s="18">
        <v>130.71402604250952</v>
      </c>
    </row>
    <row r="58" spans="1:27" x14ac:dyDescent="0.25">
      <c r="A58">
        <v>49</v>
      </c>
      <c r="B58" s="13" t="s">
        <v>114</v>
      </c>
      <c r="C58" s="14" t="s">
        <v>110</v>
      </c>
      <c r="D58" s="14">
        <v>1.6666666666666665</v>
      </c>
      <c r="E58" s="14">
        <v>0</v>
      </c>
      <c r="F58" s="14">
        <v>0</v>
      </c>
      <c r="G58" s="16">
        <v>4</v>
      </c>
      <c r="H58" s="16">
        <v>1</v>
      </c>
      <c r="I58" s="16">
        <v>0</v>
      </c>
      <c r="J58" s="16">
        <v>0</v>
      </c>
      <c r="K58" s="14">
        <v>0</v>
      </c>
      <c r="L58" s="14">
        <v>2.3333333333333299</v>
      </c>
      <c r="M58" s="16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0.66666666666666663</v>
      </c>
      <c r="S58" s="14">
        <v>1</v>
      </c>
      <c r="T58" s="14">
        <v>10.666666666666666</v>
      </c>
      <c r="U58" s="17">
        <v>115.24274770164035</v>
      </c>
      <c r="V58" s="17">
        <v>116.90364522298719</v>
      </c>
      <c r="W58" s="17">
        <v>123.19413111092284</v>
      </c>
      <c r="X58" s="17">
        <v>126.62054961952813</v>
      </c>
      <c r="Y58" s="17">
        <v>143.76572009579351</v>
      </c>
      <c r="Z58" s="17">
        <v>155.66663934323935</v>
      </c>
      <c r="AA58" s="18">
        <v>132.6363989094458</v>
      </c>
    </row>
    <row r="59" spans="1:27" x14ac:dyDescent="0.25">
      <c r="A59">
        <v>50</v>
      </c>
      <c r="B59" s="13" t="s">
        <v>115</v>
      </c>
      <c r="C59" s="14" t="s">
        <v>110</v>
      </c>
      <c r="D59" s="14">
        <v>1.6666666666666665</v>
      </c>
      <c r="E59" s="14">
        <v>0</v>
      </c>
      <c r="F59" s="14">
        <v>0</v>
      </c>
      <c r="G59" s="16">
        <v>4</v>
      </c>
      <c r="H59" s="16">
        <v>1</v>
      </c>
      <c r="I59" s="16">
        <v>0</v>
      </c>
      <c r="J59" s="16">
        <v>0</v>
      </c>
      <c r="K59" s="14">
        <v>0</v>
      </c>
      <c r="L59" s="14">
        <v>2.3333333333333299</v>
      </c>
      <c r="M59" s="16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0.66666666666666663</v>
      </c>
      <c r="S59" s="14">
        <v>1</v>
      </c>
      <c r="T59" s="14">
        <v>10.666666666666666</v>
      </c>
      <c r="U59" s="17">
        <v>113.40616464690835</v>
      </c>
      <c r="V59" s="17">
        <v>115.04059302981318</v>
      </c>
      <c r="W59" s="17">
        <v>121.2308296611299</v>
      </c>
      <c r="X59" s="17">
        <v>124.60264254554774</v>
      </c>
      <c r="Y59" s="17">
        <v>141.47457648246294</v>
      </c>
      <c r="Z59" s="17">
        <v>153.18583497414323</v>
      </c>
      <c r="AA59" s="18">
        <v>130.52261936551798</v>
      </c>
    </row>
    <row r="60" spans="1:27" x14ac:dyDescent="0.25">
      <c r="A60">
        <v>51</v>
      </c>
      <c r="B60" s="13" t="s">
        <v>116</v>
      </c>
      <c r="C60" s="14" t="s">
        <v>110</v>
      </c>
      <c r="D60" s="14">
        <v>1.6666666666666665</v>
      </c>
      <c r="E60" s="14">
        <v>0</v>
      </c>
      <c r="F60" s="14">
        <v>0</v>
      </c>
      <c r="G60" s="16">
        <v>4</v>
      </c>
      <c r="H60" s="16">
        <v>1</v>
      </c>
      <c r="I60" s="16">
        <v>0</v>
      </c>
      <c r="J60" s="16">
        <v>0</v>
      </c>
      <c r="K60" s="14">
        <v>0</v>
      </c>
      <c r="L60" s="14">
        <v>2.3333333333333299</v>
      </c>
      <c r="M60" s="16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0.66666666666666663</v>
      </c>
      <c r="S60" s="14">
        <v>1</v>
      </c>
      <c r="T60" s="14">
        <v>10.666666666666666</v>
      </c>
      <c r="U60" s="17">
        <v>117.53749481573537</v>
      </c>
      <c r="V60" s="17">
        <v>119.23146461164986</v>
      </c>
      <c r="W60" s="17">
        <v>125.64720848436532</v>
      </c>
      <c r="X60" s="17">
        <v>129.14185483499205</v>
      </c>
      <c r="Y60" s="17">
        <v>146.62842493297538</v>
      </c>
      <c r="Z60" s="17">
        <v>158.76631874622086</v>
      </c>
      <c r="AA60" s="18">
        <v>135.27749346586339</v>
      </c>
    </row>
    <row r="61" spans="1:27" x14ac:dyDescent="0.25">
      <c r="A61">
        <v>52</v>
      </c>
      <c r="B61" s="13" t="s">
        <v>117</v>
      </c>
      <c r="C61" s="14" t="s">
        <v>110</v>
      </c>
      <c r="D61" s="14">
        <v>1.6666666666666665</v>
      </c>
      <c r="E61" s="14">
        <v>0</v>
      </c>
      <c r="F61" s="14">
        <v>0</v>
      </c>
      <c r="G61" s="16">
        <v>4</v>
      </c>
      <c r="H61" s="16">
        <v>1</v>
      </c>
      <c r="I61" s="16">
        <v>0</v>
      </c>
      <c r="J61" s="16">
        <v>0</v>
      </c>
      <c r="K61" s="14">
        <v>0</v>
      </c>
      <c r="L61" s="14">
        <v>2.3333333333333299</v>
      </c>
      <c r="M61" s="16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0.66666666666666663</v>
      </c>
      <c r="S61" s="14">
        <v>1</v>
      </c>
      <c r="T61" s="14">
        <v>10.666666666666666</v>
      </c>
      <c r="U61" s="17">
        <v>122.50640449729937</v>
      </c>
      <c r="V61" s="17">
        <v>124.2719870405537</v>
      </c>
      <c r="W61" s="17">
        <v>130.95895714532003</v>
      </c>
      <c r="X61" s="17">
        <v>134.60134002982895</v>
      </c>
      <c r="Y61" s="17">
        <v>152.82715667712347</v>
      </c>
      <c r="Z61" s="17">
        <v>165.47818119965439</v>
      </c>
      <c r="AA61" s="18">
        <v>140.99636341484455</v>
      </c>
    </row>
    <row r="62" spans="1:27" x14ac:dyDescent="0.25">
      <c r="A62">
        <v>53</v>
      </c>
      <c r="B62" s="13" t="s">
        <v>118</v>
      </c>
      <c r="C62" s="14" t="s">
        <v>110</v>
      </c>
      <c r="D62" s="14">
        <v>1.6666666666666665</v>
      </c>
      <c r="E62" s="14">
        <v>0</v>
      </c>
      <c r="F62" s="14">
        <v>0</v>
      </c>
      <c r="G62" s="16">
        <v>4</v>
      </c>
      <c r="H62" s="16">
        <v>1</v>
      </c>
      <c r="I62" s="16">
        <v>0</v>
      </c>
      <c r="J62" s="16">
        <v>0</v>
      </c>
      <c r="K62" s="14">
        <v>0</v>
      </c>
      <c r="L62" s="14">
        <v>2.3333333333333299</v>
      </c>
      <c r="M62" s="16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0.66666666666666663</v>
      </c>
      <c r="S62" s="14">
        <v>1</v>
      </c>
      <c r="T62" s="14">
        <v>10.666666666666666</v>
      </c>
      <c r="U62" s="17">
        <v>119.07670105917737</v>
      </c>
      <c r="V62" s="17">
        <v>120.79285414979419</v>
      </c>
      <c r="W62" s="17">
        <v>127.29261506779969</v>
      </c>
      <c r="X62" s="17">
        <v>130.83302538072576</v>
      </c>
      <c r="Y62" s="17">
        <v>148.54858996181761</v>
      </c>
      <c r="Z62" s="17">
        <v>160.84543494182799</v>
      </c>
      <c r="AA62" s="18">
        <v>137.04901295303867</v>
      </c>
    </row>
    <row r="63" spans="1:27" x14ac:dyDescent="0.25">
      <c r="A63">
        <v>54</v>
      </c>
      <c r="B63" s="13" t="s">
        <v>119</v>
      </c>
      <c r="C63" s="14" t="s">
        <v>110</v>
      </c>
      <c r="D63" s="14">
        <v>1.6666666666666665</v>
      </c>
      <c r="E63" s="14">
        <v>0</v>
      </c>
      <c r="F63" s="14">
        <v>0</v>
      </c>
      <c r="G63" s="16">
        <v>4</v>
      </c>
      <c r="H63" s="16">
        <v>1</v>
      </c>
      <c r="I63" s="16">
        <v>0</v>
      </c>
      <c r="J63" s="16">
        <v>0</v>
      </c>
      <c r="K63" s="14">
        <v>0</v>
      </c>
      <c r="L63" s="14">
        <v>2.3333333333333299</v>
      </c>
      <c r="M63" s="16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0.66666666666666663</v>
      </c>
      <c r="S63" s="14">
        <v>1</v>
      </c>
      <c r="T63" s="14">
        <v>10.666666666666666</v>
      </c>
      <c r="U63" s="17">
        <v>126.0694074625374</v>
      </c>
      <c r="V63" s="17">
        <v>127.88634059323897</v>
      </c>
      <c r="W63" s="17">
        <v>134.76779599377011</v>
      </c>
      <c r="X63" s="17">
        <v>138.51611473584737</v>
      </c>
      <c r="Y63" s="17">
        <v>157.27201500631793</v>
      </c>
      <c r="Z63" s="17">
        <v>170.29098468299847</v>
      </c>
      <c r="AA63" s="18">
        <v>145.09713237460898</v>
      </c>
    </row>
    <row r="64" spans="1:27" x14ac:dyDescent="0.25">
      <c r="A64">
        <v>55</v>
      </c>
      <c r="B64" s="13" t="s">
        <v>120</v>
      </c>
      <c r="C64" s="14" t="s">
        <v>110</v>
      </c>
      <c r="D64" s="14">
        <v>1.6666666666666665</v>
      </c>
      <c r="E64" s="14">
        <v>0</v>
      </c>
      <c r="F64" s="14">
        <v>0</v>
      </c>
      <c r="G64" s="16">
        <v>4</v>
      </c>
      <c r="H64" s="16">
        <v>1</v>
      </c>
      <c r="I64" s="16">
        <v>0</v>
      </c>
      <c r="J64" s="16">
        <v>0</v>
      </c>
      <c r="K64" s="14">
        <v>0</v>
      </c>
      <c r="L64" s="14">
        <v>2.3333333333333299</v>
      </c>
      <c r="M64" s="16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0.66666666666666663</v>
      </c>
      <c r="S64" s="14">
        <v>1</v>
      </c>
      <c r="T64" s="14">
        <v>10.666666666666666</v>
      </c>
      <c r="U64" s="17">
        <v>124.75774436092438</v>
      </c>
      <c r="V64" s="17">
        <v>126.55577358628042</v>
      </c>
      <c r="W64" s="17">
        <v>133.36563230593597</v>
      </c>
      <c r="X64" s="17">
        <v>137.07495244013504</v>
      </c>
      <c r="Y64" s="17">
        <v>155.63571082156625</v>
      </c>
      <c r="Z64" s="17">
        <v>168.51922731821188</v>
      </c>
      <c r="AA64" s="18">
        <v>143.58749924063721</v>
      </c>
    </row>
    <row r="65" spans="1:27" x14ac:dyDescent="0.25">
      <c r="A65">
        <v>56</v>
      </c>
      <c r="B65" s="13" t="s">
        <v>121</v>
      </c>
      <c r="C65" s="14" t="s">
        <v>110</v>
      </c>
      <c r="D65" s="14">
        <v>1.6666666666666665</v>
      </c>
      <c r="E65" s="14">
        <v>0</v>
      </c>
      <c r="F65" s="14">
        <v>0</v>
      </c>
      <c r="G65" s="16">
        <v>4</v>
      </c>
      <c r="H65" s="16">
        <v>1</v>
      </c>
      <c r="I65" s="16">
        <v>0</v>
      </c>
      <c r="J65" s="16">
        <v>0</v>
      </c>
      <c r="K65" s="14">
        <v>0</v>
      </c>
      <c r="L65" s="14">
        <v>2.3333333333333299</v>
      </c>
      <c r="M65" s="16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0.66666666666666663</v>
      </c>
      <c r="S65" s="14">
        <v>1</v>
      </c>
      <c r="T65" s="14">
        <v>10.666666666666666</v>
      </c>
      <c r="U65" s="17">
        <v>127.7909453839944</v>
      </c>
      <c r="V65" s="17">
        <v>129.63268960366838</v>
      </c>
      <c r="W65" s="17">
        <v>136.60811456164629</v>
      </c>
      <c r="X65" s="17">
        <v>140.40761838491076</v>
      </c>
      <c r="Y65" s="17">
        <v>159.41963942422268</v>
      </c>
      <c r="Z65" s="17">
        <v>172.61638934472143</v>
      </c>
      <c r="AA65" s="18">
        <v>147.07850296010793</v>
      </c>
    </row>
    <row r="66" spans="1:27" x14ac:dyDescent="0.25">
      <c r="A66">
        <v>57</v>
      </c>
      <c r="B66" s="13" t="s">
        <v>122</v>
      </c>
      <c r="C66" s="14" t="s">
        <v>123</v>
      </c>
      <c r="D66" s="14">
        <v>0</v>
      </c>
      <c r="E66" s="14">
        <v>0.33333333333333331</v>
      </c>
      <c r="F66" s="14">
        <v>0</v>
      </c>
      <c r="G66" s="16">
        <v>3.6666666666666599</v>
      </c>
      <c r="H66" s="16">
        <v>0.57142857142857095</v>
      </c>
      <c r="I66" s="16">
        <v>0</v>
      </c>
      <c r="J66" s="16">
        <v>0</v>
      </c>
      <c r="K66" s="14">
        <v>0</v>
      </c>
      <c r="L66" s="14">
        <v>3</v>
      </c>
      <c r="M66" s="16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1</v>
      </c>
      <c r="T66" s="14">
        <v>9</v>
      </c>
      <c r="U66" s="17">
        <v>131.59114933896439</v>
      </c>
      <c r="V66" s="17">
        <v>133.48766272594219</v>
      </c>
      <c r="W66" s="17">
        <v>140.67052051441721</v>
      </c>
      <c r="X66" s="17">
        <v>144.58301269857617</v>
      </c>
      <c r="Y66" s="17">
        <v>164.16040679564634</v>
      </c>
      <c r="Z66" s="17">
        <v>177.74959720627476</v>
      </c>
      <c r="AA66" s="18">
        <v>151.45227378526747</v>
      </c>
    </row>
    <row r="67" spans="1:27" x14ac:dyDescent="0.25">
      <c r="A67">
        <v>58</v>
      </c>
      <c r="B67" s="13" t="s">
        <v>124</v>
      </c>
      <c r="C67" s="14" t="s">
        <v>123</v>
      </c>
      <c r="D67" s="14">
        <v>0</v>
      </c>
      <c r="E67" s="14">
        <v>0.33333333333333331</v>
      </c>
      <c r="F67" s="14">
        <v>0</v>
      </c>
      <c r="G67" s="16">
        <v>3.6666666666666599</v>
      </c>
      <c r="H67" s="16">
        <v>0.57142857142857095</v>
      </c>
      <c r="I67" s="16">
        <v>0</v>
      </c>
      <c r="J67" s="16">
        <v>0</v>
      </c>
      <c r="K67" s="14">
        <v>0</v>
      </c>
      <c r="L67" s="14">
        <v>3</v>
      </c>
      <c r="M67" s="16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1</v>
      </c>
      <c r="T67" s="14">
        <v>9</v>
      </c>
      <c r="U67" s="17">
        <v>138.11730739741944</v>
      </c>
      <c r="V67" s="17">
        <v>140.10787685264779</v>
      </c>
      <c r="W67" s="17">
        <v>147.64696274213472</v>
      </c>
      <c r="X67" s="17">
        <v>151.75349185449556</v>
      </c>
      <c r="Y67" s="17">
        <v>172.30181119153789</v>
      </c>
      <c r="Z67" s="17">
        <v>186.56494665813477</v>
      </c>
      <c r="AA67" s="18">
        <v>158.96342846398409</v>
      </c>
    </row>
    <row r="68" spans="1:27" x14ac:dyDescent="0.25">
      <c r="A68">
        <v>59</v>
      </c>
      <c r="B68" s="13" t="s">
        <v>125</v>
      </c>
      <c r="C68" s="14" t="s">
        <v>123</v>
      </c>
      <c r="D68" s="14">
        <v>0</v>
      </c>
      <c r="E68" s="14">
        <v>0.33333333333333331</v>
      </c>
      <c r="F68" s="14">
        <v>0</v>
      </c>
      <c r="G68" s="16">
        <v>3.6666666666666599</v>
      </c>
      <c r="H68" s="16">
        <v>0.57142857142857095</v>
      </c>
      <c r="I68" s="16">
        <v>0</v>
      </c>
      <c r="J68" s="16">
        <v>0</v>
      </c>
      <c r="K68" s="14">
        <v>0</v>
      </c>
      <c r="L68" s="14">
        <v>3</v>
      </c>
      <c r="M68" s="16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1</v>
      </c>
      <c r="T68" s="14">
        <v>9</v>
      </c>
      <c r="U68" s="17">
        <v>152.28812965785946</v>
      </c>
      <c r="V68" s="17">
        <v>154.48293134493937</v>
      </c>
      <c r="W68" s="17">
        <v>162.79552671096641</v>
      </c>
      <c r="X68" s="17">
        <v>167.32338530950923</v>
      </c>
      <c r="Y68" s="17">
        <v>189.97996020527111</v>
      </c>
      <c r="Z68" s="17">
        <v>205.7064919788358</v>
      </c>
      <c r="AA68" s="18">
        <v>175.27306071153095</v>
      </c>
    </row>
    <row r="69" spans="1:27" x14ac:dyDescent="0.25">
      <c r="A69">
        <v>60</v>
      </c>
      <c r="B69" s="13" t="s">
        <v>126</v>
      </c>
      <c r="C69" s="14" t="s">
        <v>123</v>
      </c>
      <c r="D69" s="14">
        <v>0</v>
      </c>
      <c r="E69" s="14">
        <v>0.33333333333333331</v>
      </c>
      <c r="F69" s="14">
        <v>0</v>
      </c>
      <c r="G69" s="16">
        <v>3.6666666666666599</v>
      </c>
      <c r="H69" s="16">
        <v>0.57142857142857095</v>
      </c>
      <c r="I69" s="16">
        <v>0</v>
      </c>
      <c r="J69" s="16">
        <v>0</v>
      </c>
      <c r="K69" s="14">
        <v>0</v>
      </c>
      <c r="L69" s="14">
        <v>3</v>
      </c>
      <c r="M69" s="16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1</v>
      </c>
      <c r="T69" s="14">
        <v>9</v>
      </c>
      <c r="U69" s="17">
        <v>152.49370384896145</v>
      </c>
      <c r="V69" s="17">
        <v>154.6914683052504</v>
      </c>
      <c r="W69" s="17">
        <v>163.01528486804548</v>
      </c>
      <c r="X69" s="17">
        <v>167.54925563613764</v>
      </c>
      <c r="Y69" s="17">
        <v>190.23641470853758</v>
      </c>
      <c r="Z69" s="17">
        <v>205.98417577328507</v>
      </c>
      <c r="AA69" s="18">
        <v>175.50966232820778</v>
      </c>
    </row>
    <row r="70" spans="1:27" x14ac:dyDescent="0.25">
      <c r="A70">
        <v>61</v>
      </c>
      <c r="B70" s="13" t="s">
        <v>127</v>
      </c>
      <c r="C70" s="14" t="s">
        <v>123</v>
      </c>
      <c r="D70" s="14">
        <v>0</v>
      </c>
      <c r="E70" s="14">
        <v>0.33333333333333331</v>
      </c>
      <c r="F70" s="14">
        <v>0</v>
      </c>
      <c r="G70" s="16">
        <v>3.6666666666666599</v>
      </c>
      <c r="H70" s="16">
        <v>0.57142857142857095</v>
      </c>
      <c r="I70" s="16">
        <v>0</v>
      </c>
      <c r="J70" s="16">
        <v>0</v>
      </c>
      <c r="K70" s="14">
        <v>0</v>
      </c>
      <c r="L70" s="14">
        <v>3</v>
      </c>
      <c r="M70" s="16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1</v>
      </c>
      <c r="T70" s="14">
        <v>9</v>
      </c>
      <c r="U70" s="17">
        <v>157.60312991102049</v>
      </c>
      <c r="V70" s="17">
        <v>159.87453225994238</v>
      </c>
      <c r="W70" s="17">
        <v>168.47724509326068</v>
      </c>
      <c r="X70" s="17">
        <v>173.16313025402866</v>
      </c>
      <c r="Y70" s="17">
        <v>196.61044111573403</v>
      </c>
      <c r="Z70" s="17">
        <v>212.88584377336326</v>
      </c>
      <c r="AA70" s="18">
        <v>181.39025687217088</v>
      </c>
    </row>
    <row r="71" spans="1:27" x14ac:dyDescent="0.25">
      <c r="A71">
        <v>62</v>
      </c>
      <c r="B71" s="13" t="s">
        <v>128</v>
      </c>
      <c r="C71" s="14" t="s">
        <v>123</v>
      </c>
      <c r="D71" s="14">
        <v>0</v>
      </c>
      <c r="E71" s="14">
        <v>0.33333333333333331</v>
      </c>
      <c r="F71" s="14">
        <v>0</v>
      </c>
      <c r="G71" s="16">
        <v>3.6666666666666599</v>
      </c>
      <c r="H71" s="16">
        <v>0.57142857142857095</v>
      </c>
      <c r="I71" s="16">
        <v>0</v>
      </c>
      <c r="J71" s="16">
        <v>0</v>
      </c>
      <c r="K71" s="14">
        <v>0</v>
      </c>
      <c r="L71" s="14">
        <v>3</v>
      </c>
      <c r="M71" s="16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1</v>
      </c>
      <c r="T71" s="14">
        <v>9</v>
      </c>
      <c r="U71" s="17">
        <v>154.67298130899349</v>
      </c>
      <c r="V71" s="17">
        <v>156.90215387211674</v>
      </c>
      <c r="W71" s="17">
        <v>165.34492554819775</v>
      </c>
      <c r="X71" s="17">
        <v>169.94369099338115</v>
      </c>
      <c r="Y71" s="17">
        <v>192.95507075916538</v>
      </c>
      <c r="Z71" s="17">
        <v>208.92788203823756</v>
      </c>
      <c r="AA71" s="18">
        <v>178.01785933225281</v>
      </c>
    </row>
    <row r="72" spans="1:27" x14ac:dyDescent="0.25">
      <c r="A72">
        <v>63</v>
      </c>
      <c r="B72" s="13" t="s">
        <v>129</v>
      </c>
      <c r="C72" s="14" t="s">
        <v>123</v>
      </c>
      <c r="D72" s="14">
        <v>0</v>
      </c>
      <c r="E72" s="14">
        <v>0.33333333333333331</v>
      </c>
      <c r="F72" s="14">
        <v>0</v>
      </c>
      <c r="G72" s="16">
        <v>3.6666666666666599</v>
      </c>
      <c r="H72" s="16">
        <v>0.57142857142857095</v>
      </c>
      <c r="I72" s="16">
        <v>0</v>
      </c>
      <c r="J72" s="16">
        <v>0</v>
      </c>
      <c r="K72" s="14">
        <v>0</v>
      </c>
      <c r="L72" s="14">
        <v>3</v>
      </c>
      <c r="M72" s="16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1</v>
      </c>
      <c r="T72" s="14">
        <v>9</v>
      </c>
      <c r="U72" s="17">
        <v>158.04219053496848</v>
      </c>
      <c r="V72" s="17">
        <v>160.31992069814837</v>
      </c>
      <c r="W72" s="17">
        <v>168.94659950515242</v>
      </c>
      <c r="X72" s="17">
        <v>173.64553889690933</v>
      </c>
      <c r="Y72" s="17">
        <v>197.15817073886842</v>
      </c>
      <c r="Z72" s="17">
        <v>213.47891442779505</v>
      </c>
      <c r="AA72" s="18">
        <v>181.89558515724585</v>
      </c>
    </row>
    <row r="73" spans="1:27" x14ac:dyDescent="0.25">
      <c r="A73">
        <v>64</v>
      </c>
      <c r="B73" s="13" t="s">
        <v>130</v>
      </c>
      <c r="C73" s="14" t="s">
        <v>123</v>
      </c>
      <c r="D73" s="14">
        <v>0</v>
      </c>
      <c r="E73" s="14">
        <v>0.33333333333333331</v>
      </c>
      <c r="F73" s="14">
        <v>0</v>
      </c>
      <c r="G73" s="16">
        <v>3.6666666666666599</v>
      </c>
      <c r="H73" s="16">
        <v>0.57142857142857095</v>
      </c>
      <c r="I73" s="16">
        <v>0</v>
      </c>
      <c r="J73" s="16">
        <v>0</v>
      </c>
      <c r="K73" s="14">
        <v>0</v>
      </c>
      <c r="L73" s="14">
        <v>3</v>
      </c>
      <c r="M73" s="16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1</v>
      </c>
      <c r="T73" s="14">
        <v>9</v>
      </c>
      <c r="U73" s="17">
        <v>136.48003685218143</v>
      </c>
      <c r="V73" s="17">
        <v>138.44700969378687</v>
      </c>
      <c r="W73" s="17">
        <v>145.89672573167829</v>
      </c>
      <c r="X73" s="17">
        <v>149.95457521593517</v>
      </c>
      <c r="Y73" s="17">
        <v>170.25931061235025</v>
      </c>
      <c r="Z73" s="17">
        <v>184.35336798133403</v>
      </c>
      <c r="AA73" s="18">
        <v>157.07904377608079</v>
      </c>
    </row>
    <row r="74" spans="1:27" x14ac:dyDescent="0.25">
      <c r="A74">
        <v>65</v>
      </c>
      <c r="B74" s="13" t="s">
        <v>131</v>
      </c>
      <c r="C74" s="14" t="s">
        <v>123</v>
      </c>
      <c r="D74" s="14">
        <v>0</v>
      </c>
      <c r="E74" s="14">
        <v>0.33333333333333331</v>
      </c>
      <c r="F74" s="14">
        <v>0</v>
      </c>
      <c r="G74" s="16">
        <v>3.6666666666666599</v>
      </c>
      <c r="H74" s="16">
        <v>0.57142857142857095</v>
      </c>
      <c r="I74" s="16">
        <v>0</v>
      </c>
      <c r="J74" s="16">
        <v>0</v>
      </c>
      <c r="K74" s="14">
        <v>0</v>
      </c>
      <c r="L74" s="14">
        <v>3</v>
      </c>
      <c r="M74" s="16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1</v>
      </c>
      <c r="T74" s="14">
        <v>9</v>
      </c>
      <c r="U74" s="17">
        <v>123.99021077803938</v>
      </c>
      <c r="V74" s="17">
        <v>125.7771781825799</v>
      </c>
      <c r="W74" s="17">
        <v>132.54514134465853</v>
      </c>
      <c r="X74" s="17">
        <v>136.23164102961613</v>
      </c>
      <c r="Y74" s="17">
        <v>154.67821006388866</v>
      </c>
      <c r="Z74" s="17">
        <v>167.48246469484826</v>
      </c>
      <c r="AA74" s="18">
        <v>142.70412139251877</v>
      </c>
    </row>
    <row r="75" spans="1:27" x14ac:dyDescent="0.25">
      <c r="A75">
        <v>66</v>
      </c>
      <c r="B75" s="13" t="s">
        <v>132</v>
      </c>
      <c r="C75" s="14" t="s">
        <v>123</v>
      </c>
      <c r="D75" s="14">
        <v>0</v>
      </c>
      <c r="E75" s="14">
        <v>0.33333333333333331</v>
      </c>
      <c r="F75" s="14">
        <v>0</v>
      </c>
      <c r="G75" s="16">
        <v>3.6666666666666599</v>
      </c>
      <c r="H75" s="16">
        <v>0.57142857142857095</v>
      </c>
      <c r="I75" s="16">
        <v>0</v>
      </c>
      <c r="J75" s="16">
        <v>0</v>
      </c>
      <c r="K75" s="14">
        <v>0</v>
      </c>
      <c r="L75" s="14">
        <v>3</v>
      </c>
      <c r="M75" s="16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1</v>
      </c>
      <c r="T75" s="14">
        <v>9</v>
      </c>
      <c r="U75" s="17">
        <v>122.19862692672937</v>
      </c>
      <c r="V75" s="17">
        <v>123.95977372878278</v>
      </c>
      <c r="W75" s="17">
        <v>130.62994390033938</v>
      </c>
      <c r="X75" s="17">
        <v>134.26317588567792</v>
      </c>
      <c r="Y75" s="17">
        <v>152.44320311002451</v>
      </c>
      <c r="Z75" s="17">
        <v>165.0624439751316</v>
      </c>
      <c r="AA75" s="18">
        <v>140.64213280650128</v>
      </c>
    </row>
    <row r="76" spans="1:27" x14ac:dyDescent="0.25">
      <c r="A76">
        <v>67</v>
      </c>
      <c r="B76" s="13" t="s">
        <v>133</v>
      </c>
      <c r="C76" s="14" t="s">
        <v>123</v>
      </c>
      <c r="D76" s="14">
        <v>0</v>
      </c>
      <c r="E76" s="14">
        <v>0.33333333333333331</v>
      </c>
      <c r="F76" s="14">
        <v>0</v>
      </c>
      <c r="G76" s="16">
        <v>3.6666666666666599</v>
      </c>
      <c r="H76" s="16">
        <v>0.57142857142857095</v>
      </c>
      <c r="I76" s="16">
        <v>0</v>
      </c>
      <c r="J76" s="16">
        <v>0</v>
      </c>
      <c r="K76" s="14">
        <v>0</v>
      </c>
      <c r="L76" s="14">
        <v>3</v>
      </c>
      <c r="M76" s="16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1</v>
      </c>
      <c r="T76" s="14">
        <v>9</v>
      </c>
      <c r="U76" s="17">
        <v>107.41989089931334</v>
      </c>
      <c r="V76" s="17">
        <v>108.96804411586041</v>
      </c>
      <c r="W76" s="17">
        <v>114.83152204624736</v>
      </c>
      <c r="X76" s="17">
        <v>118.02534994180115</v>
      </c>
      <c r="Y76" s="17">
        <v>134.00667960237763</v>
      </c>
      <c r="Z76" s="17">
        <v>145.09974595716372</v>
      </c>
      <c r="AA76" s="18">
        <v>123.63283403323149</v>
      </c>
    </row>
    <row r="77" spans="1:27" x14ac:dyDescent="0.25">
      <c r="A77">
        <v>68</v>
      </c>
      <c r="B77" s="13" t="s">
        <v>134</v>
      </c>
      <c r="C77" s="14" t="s">
        <v>123</v>
      </c>
      <c r="D77" s="14">
        <v>0</v>
      </c>
      <c r="E77" s="14">
        <v>0.33333333333333331</v>
      </c>
      <c r="F77" s="14">
        <v>0</v>
      </c>
      <c r="G77" s="16">
        <v>3.6666666666666599</v>
      </c>
      <c r="H77" s="16">
        <v>0.57142857142857095</v>
      </c>
      <c r="I77" s="16">
        <v>0</v>
      </c>
      <c r="J77" s="16">
        <v>0</v>
      </c>
      <c r="K77" s="14">
        <v>0</v>
      </c>
      <c r="L77" s="14">
        <v>3</v>
      </c>
      <c r="M77" s="16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1</v>
      </c>
      <c r="T77" s="14">
        <v>9</v>
      </c>
      <c r="U77" s="17">
        <v>109.82098047055034</v>
      </c>
      <c r="V77" s="17">
        <v>111.40373858672827</v>
      </c>
      <c r="W77" s="17">
        <v>117.39827916847301</v>
      </c>
      <c r="X77" s="17">
        <v>120.66349669948575</v>
      </c>
      <c r="Y77" s="17">
        <v>137.00204701688151</v>
      </c>
      <c r="Z77" s="17">
        <v>148.34306973910131</v>
      </c>
      <c r="AA77" s="18">
        <v>126.3963213722562</v>
      </c>
    </row>
    <row r="78" spans="1:27" x14ac:dyDescent="0.25">
      <c r="A78">
        <v>69</v>
      </c>
      <c r="B78" s="13" t="s">
        <v>135</v>
      </c>
      <c r="C78" s="14" t="s">
        <v>136</v>
      </c>
      <c r="D78" s="14">
        <v>0</v>
      </c>
      <c r="E78" s="14">
        <v>0</v>
      </c>
      <c r="F78" s="14">
        <v>0.42857142857142799</v>
      </c>
      <c r="G78" s="14">
        <v>0.78571428571428503</v>
      </c>
      <c r="H78" s="16">
        <v>0.57142857142857095</v>
      </c>
      <c r="I78" s="16">
        <v>0</v>
      </c>
      <c r="J78" s="16">
        <v>0</v>
      </c>
      <c r="K78" s="14">
        <v>0</v>
      </c>
      <c r="L78" s="14">
        <v>0.42857142857142799</v>
      </c>
      <c r="M78" s="16">
        <v>0</v>
      </c>
      <c r="N78" s="14">
        <v>0</v>
      </c>
      <c r="O78" s="14">
        <v>0.14285714285714199</v>
      </c>
      <c r="P78" s="14">
        <v>0</v>
      </c>
      <c r="Q78" s="14">
        <v>0</v>
      </c>
      <c r="R78" s="14">
        <v>0.57142857142857095</v>
      </c>
      <c r="S78" s="14">
        <v>0</v>
      </c>
      <c r="T78" s="14">
        <v>2.9285714285714199</v>
      </c>
      <c r="U78" s="17">
        <v>103.71637155358033</v>
      </c>
      <c r="V78" s="17">
        <v>105.21114903738703</v>
      </c>
      <c r="W78" s="17">
        <v>110.87247163353685</v>
      </c>
      <c r="X78" s="17">
        <v>113.95618581272863</v>
      </c>
      <c r="Y78" s="17">
        <v>129.38652661013489</v>
      </c>
      <c r="Z78" s="17">
        <v>140.09713692717506</v>
      </c>
      <c r="AA78" s="18">
        <v>119.37034047848522</v>
      </c>
    </row>
    <row r="79" spans="1:27" x14ac:dyDescent="0.25">
      <c r="A79">
        <v>70</v>
      </c>
      <c r="B79" s="13" t="s">
        <v>137</v>
      </c>
      <c r="C79" s="14" t="s">
        <v>136</v>
      </c>
      <c r="D79" s="14">
        <v>0</v>
      </c>
      <c r="E79" s="14">
        <v>0</v>
      </c>
      <c r="F79" s="14">
        <v>0.42857142857142799</v>
      </c>
      <c r="G79" s="14">
        <v>0.78571428571428503</v>
      </c>
      <c r="H79" s="16">
        <v>0.57142857142857095</v>
      </c>
      <c r="I79" s="16">
        <v>0</v>
      </c>
      <c r="J79" s="16">
        <v>0</v>
      </c>
      <c r="K79" s="14">
        <v>0</v>
      </c>
      <c r="L79" s="14">
        <v>0.42857142857142799</v>
      </c>
      <c r="M79" s="16">
        <v>0</v>
      </c>
      <c r="N79" s="14">
        <v>0</v>
      </c>
      <c r="O79" s="14">
        <v>0.14285714285714199</v>
      </c>
      <c r="P79" s="14">
        <v>0</v>
      </c>
      <c r="Q79" s="14">
        <v>0</v>
      </c>
      <c r="R79" s="14">
        <v>0.57142857142857095</v>
      </c>
      <c r="S79" s="14">
        <v>0</v>
      </c>
      <c r="T79" s="14">
        <v>2.9285714285714199</v>
      </c>
      <c r="U79" s="17">
        <v>97.295706910694804</v>
      </c>
      <c r="V79" s="17">
        <v>98.697948714786762</v>
      </c>
      <c r="W79" s="17">
        <v>104.0088015318594</v>
      </c>
      <c r="X79" s="17">
        <v>106.90161533242704</v>
      </c>
      <c r="Y79" s="17">
        <v>121.37672560931321</v>
      </c>
      <c r="Z79" s="17">
        <v>131.42428499296417</v>
      </c>
      <c r="AA79" s="18">
        <v>111.98060139449237</v>
      </c>
    </row>
    <row r="80" spans="1:27" x14ac:dyDescent="0.25">
      <c r="A80">
        <v>71</v>
      </c>
      <c r="B80" s="13" t="s">
        <v>138</v>
      </c>
      <c r="C80" s="14" t="s">
        <v>136</v>
      </c>
      <c r="D80" s="14">
        <v>0</v>
      </c>
      <c r="E80" s="14">
        <v>0</v>
      </c>
      <c r="F80" s="14">
        <v>0.42857142857142799</v>
      </c>
      <c r="G80" s="14">
        <v>0.78571428571428503</v>
      </c>
      <c r="H80" s="16">
        <v>0.57142857142857095</v>
      </c>
      <c r="I80" s="16">
        <v>0</v>
      </c>
      <c r="J80" s="16">
        <v>0</v>
      </c>
      <c r="K80" s="14">
        <v>0</v>
      </c>
      <c r="L80" s="14">
        <v>0.42857142857142799</v>
      </c>
      <c r="M80" s="16">
        <v>0</v>
      </c>
      <c r="N80" s="14">
        <v>0</v>
      </c>
      <c r="O80" s="14">
        <v>0.14285714285714199</v>
      </c>
      <c r="P80" s="14">
        <v>0</v>
      </c>
      <c r="Q80" s="14">
        <v>0</v>
      </c>
      <c r="R80" s="14">
        <v>0.57142857142857095</v>
      </c>
      <c r="S80" s="14">
        <v>0</v>
      </c>
      <c r="T80" s="14">
        <v>2.9285714285714199</v>
      </c>
      <c r="U80" s="17">
        <v>82.507419165572159</v>
      </c>
      <c r="V80" s="17">
        <v>83.696529723223961</v>
      </c>
      <c r="W80" s="17">
        <v>88.200168921889443</v>
      </c>
      <c r="X80" s="17">
        <v>90.65329463924985</v>
      </c>
      <c r="Y80" s="17">
        <v>102.92828630130899</v>
      </c>
      <c r="Z80" s="17">
        <v>111.44868478527071</v>
      </c>
      <c r="AA80" s="18">
        <v>94.960309257516215</v>
      </c>
    </row>
    <row r="81" spans="1:27" x14ac:dyDescent="0.25">
      <c r="A81">
        <v>72</v>
      </c>
      <c r="B81" s="13" t="s">
        <v>139</v>
      </c>
      <c r="C81" s="14" t="s">
        <v>136</v>
      </c>
      <c r="D81" s="14">
        <v>0</v>
      </c>
      <c r="E81" s="14">
        <v>0</v>
      </c>
      <c r="F81" s="14">
        <v>0.42857142857142799</v>
      </c>
      <c r="G81" s="14">
        <v>0.78571428571428503</v>
      </c>
      <c r="H81" s="16">
        <v>0.57142857142857095</v>
      </c>
      <c r="I81" s="16">
        <v>0</v>
      </c>
      <c r="J81" s="16">
        <v>0</v>
      </c>
      <c r="K81" s="14">
        <v>0</v>
      </c>
      <c r="L81" s="14">
        <v>0.42857142857142799</v>
      </c>
      <c r="M81" s="16">
        <v>0</v>
      </c>
      <c r="N81" s="14">
        <v>0</v>
      </c>
      <c r="O81" s="14">
        <v>0.14285714285714199</v>
      </c>
      <c r="P81" s="14">
        <v>0</v>
      </c>
      <c r="Q81" s="14">
        <v>0</v>
      </c>
      <c r="R81" s="14">
        <v>0.57142857142857095</v>
      </c>
      <c r="S81" s="14">
        <v>0</v>
      </c>
      <c r="T81" s="14">
        <v>2.9285714285714199</v>
      </c>
      <c r="U81" s="17">
        <v>82.251433131014963</v>
      </c>
      <c r="V81" s="17">
        <v>83.436854375640351</v>
      </c>
      <c r="W81" s="17">
        <v>87.926520664339648</v>
      </c>
      <c r="X81" s="17">
        <v>90.372035357976273</v>
      </c>
      <c r="Y81" s="17">
        <v>102.60894285170761</v>
      </c>
      <c r="Z81" s="17">
        <v>111.10290610059818</v>
      </c>
      <c r="AA81" s="18">
        <v>94.665687110162708</v>
      </c>
    </row>
    <row r="82" spans="1:27" x14ac:dyDescent="0.25">
      <c r="A82">
        <v>73</v>
      </c>
      <c r="B82" s="13" t="s">
        <v>140</v>
      </c>
      <c r="C82" s="14" t="s">
        <v>136</v>
      </c>
      <c r="D82" s="14">
        <v>0</v>
      </c>
      <c r="E82" s="14">
        <v>0</v>
      </c>
      <c r="F82" s="14">
        <v>0.42857142857142799</v>
      </c>
      <c r="G82" s="14">
        <v>0.78571428571428503</v>
      </c>
      <c r="H82" s="16">
        <v>0.57142857142857095</v>
      </c>
      <c r="I82" s="16">
        <v>0</v>
      </c>
      <c r="J82" s="16">
        <v>0</v>
      </c>
      <c r="K82" s="14">
        <v>0</v>
      </c>
      <c r="L82" s="14">
        <v>0.42857142857142799</v>
      </c>
      <c r="M82" s="16">
        <v>0</v>
      </c>
      <c r="N82" s="14">
        <v>0</v>
      </c>
      <c r="O82" s="14">
        <v>0.14285714285714199</v>
      </c>
      <c r="P82" s="14">
        <v>0</v>
      </c>
      <c r="Q82" s="14">
        <v>0</v>
      </c>
      <c r="R82" s="14">
        <v>0.57142857142857095</v>
      </c>
      <c r="S82" s="14">
        <v>0</v>
      </c>
      <c r="T82" s="14">
        <v>2.9285714285714199</v>
      </c>
      <c r="U82" s="17">
        <v>76.754207330036635</v>
      </c>
      <c r="V82" s="17">
        <v>77.860401648115925</v>
      </c>
      <c r="W82" s="17">
        <v>82.050003750447701</v>
      </c>
      <c r="X82" s="17">
        <v>84.332073918453773</v>
      </c>
      <c r="Y82" s="17">
        <v>95.751134949965135</v>
      </c>
      <c r="Z82" s="17">
        <v>103.67740919761984</v>
      </c>
      <c r="AA82" s="18">
        <v>88.338761999685829</v>
      </c>
    </row>
    <row r="83" spans="1:27" x14ac:dyDescent="0.25">
      <c r="A83">
        <v>74</v>
      </c>
      <c r="B83" s="13" t="s">
        <v>141</v>
      </c>
      <c r="C83" s="14" t="s">
        <v>136</v>
      </c>
      <c r="D83" s="14">
        <v>0</v>
      </c>
      <c r="E83" s="14">
        <v>0</v>
      </c>
      <c r="F83" s="14">
        <v>0.42857142857142799</v>
      </c>
      <c r="G83" s="14">
        <v>0.78571428571428503</v>
      </c>
      <c r="H83" s="16">
        <v>0.57142857142857095</v>
      </c>
      <c r="I83" s="16">
        <v>0</v>
      </c>
      <c r="J83" s="16">
        <v>0</v>
      </c>
      <c r="K83" s="14">
        <v>0</v>
      </c>
      <c r="L83" s="14">
        <v>0.42857142857142799</v>
      </c>
      <c r="M83" s="16">
        <v>0</v>
      </c>
      <c r="N83" s="14">
        <v>0</v>
      </c>
      <c r="O83" s="14">
        <v>0.14285714285714199</v>
      </c>
      <c r="P83" s="14">
        <v>0</v>
      </c>
      <c r="Q83" s="14">
        <v>0</v>
      </c>
      <c r="R83" s="14">
        <v>0.57142857142857095</v>
      </c>
      <c r="S83" s="14">
        <v>0</v>
      </c>
      <c r="T83" s="14">
        <v>2.9285714285714199</v>
      </c>
      <c r="U83" s="17">
        <v>70.940182891764309</v>
      </c>
      <c r="V83" s="17">
        <v>71.962584528992409</v>
      </c>
      <c r="W83" s="17">
        <v>75.834830099911457</v>
      </c>
      <c r="X83" s="17">
        <v>77.944036627106456</v>
      </c>
      <c r="Y83" s="17">
        <v>88.498119669673741</v>
      </c>
      <c r="Z83" s="17">
        <v>95.823989668709785</v>
      </c>
      <c r="AA83" s="18">
        <v>81.647223659586203</v>
      </c>
    </row>
    <row r="84" spans="1:27" x14ac:dyDescent="0.25">
      <c r="A84">
        <v>75</v>
      </c>
      <c r="B84" s="13" t="s">
        <v>142</v>
      </c>
      <c r="C84" s="14" t="s">
        <v>136</v>
      </c>
      <c r="D84" s="14">
        <v>0</v>
      </c>
      <c r="E84" s="14">
        <v>0</v>
      </c>
      <c r="F84" s="14">
        <v>0.42857142857142799</v>
      </c>
      <c r="G84" s="14">
        <v>0.78571428571428503</v>
      </c>
      <c r="H84" s="16">
        <v>0.57142857142857095</v>
      </c>
      <c r="I84" s="16">
        <v>0</v>
      </c>
      <c r="J84" s="16">
        <v>0</v>
      </c>
      <c r="K84" s="14">
        <v>0</v>
      </c>
      <c r="L84" s="14">
        <v>0.42857142857142799</v>
      </c>
      <c r="M84" s="16">
        <v>0</v>
      </c>
      <c r="N84" s="14">
        <v>0</v>
      </c>
      <c r="O84" s="14">
        <v>0.14285714285714199</v>
      </c>
      <c r="P84" s="14">
        <v>0</v>
      </c>
      <c r="Q84" s="14">
        <v>0</v>
      </c>
      <c r="R84" s="14">
        <v>0.57142857142857095</v>
      </c>
      <c r="S84" s="14">
        <v>0</v>
      </c>
      <c r="T84" s="14">
        <v>2.9285714285714199</v>
      </c>
      <c r="U84" s="17">
        <v>59.389290668255683</v>
      </c>
      <c r="V84" s="17">
        <v>60.245218938213526</v>
      </c>
      <c r="W84" s="17">
        <v>63.486963015770378</v>
      </c>
      <c r="X84" s="17">
        <v>65.252736297100725</v>
      </c>
      <c r="Y84" s="17">
        <v>74.088342296429275</v>
      </c>
      <c r="Z84" s="17">
        <v>80.22137163234764</v>
      </c>
      <c r="AA84" s="18">
        <v>68.352948928444064</v>
      </c>
    </row>
    <row r="85" spans="1:27" x14ac:dyDescent="0.25">
      <c r="A85">
        <v>76</v>
      </c>
      <c r="B85" s="13" t="s">
        <v>143</v>
      </c>
      <c r="C85" s="14" t="s">
        <v>136</v>
      </c>
      <c r="D85" s="14">
        <v>0</v>
      </c>
      <c r="E85" s="14">
        <v>0</v>
      </c>
      <c r="F85" s="14">
        <v>0.42857142857142799</v>
      </c>
      <c r="G85" s="14">
        <v>0.78571428571428503</v>
      </c>
      <c r="H85" s="16">
        <v>0.57142857142857095</v>
      </c>
      <c r="I85" s="16">
        <v>0</v>
      </c>
      <c r="J85" s="16">
        <v>0</v>
      </c>
      <c r="K85" s="14">
        <v>0</v>
      </c>
      <c r="L85" s="14">
        <v>0.42857142857142799</v>
      </c>
      <c r="M85" s="16">
        <v>0</v>
      </c>
      <c r="N85" s="14">
        <v>0</v>
      </c>
      <c r="O85" s="14">
        <v>0.14285714285714199</v>
      </c>
      <c r="P85" s="14">
        <v>0</v>
      </c>
      <c r="Q85" s="14">
        <v>0</v>
      </c>
      <c r="R85" s="14">
        <v>0.57142857142857095</v>
      </c>
      <c r="S85" s="14">
        <v>0</v>
      </c>
      <c r="T85" s="14">
        <v>2.9285714285714199</v>
      </c>
      <c r="U85" s="17">
        <v>59.342168860899385</v>
      </c>
      <c r="V85" s="17">
        <v>60.197418003583707</v>
      </c>
      <c r="W85" s="17">
        <v>63.436589953435337</v>
      </c>
      <c r="X85" s="17">
        <v>65.200962200547878</v>
      </c>
      <c r="Y85" s="17">
        <v>74.029557681328527</v>
      </c>
      <c r="Z85" s="17">
        <v>80.157720829696487</v>
      </c>
      <c r="AA85" s="18">
        <v>68.298715000821787</v>
      </c>
    </row>
    <row r="86" spans="1:27" x14ac:dyDescent="0.25">
      <c r="A86">
        <v>77</v>
      </c>
      <c r="B86" s="13" t="s">
        <v>144</v>
      </c>
      <c r="C86" s="14" t="s">
        <v>136</v>
      </c>
      <c r="D86" s="14">
        <v>0</v>
      </c>
      <c r="E86" s="14">
        <v>0</v>
      </c>
      <c r="F86" s="14">
        <v>0.42857142857142799</v>
      </c>
      <c r="G86" s="14">
        <v>0.78571428571428503</v>
      </c>
      <c r="H86" s="16">
        <v>0.57142857142857095</v>
      </c>
      <c r="I86" s="16">
        <v>0</v>
      </c>
      <c r="J86" s="16">
        <v>0</v>
      </c>
      <c r="K86" s="14">
        <v>0</v>
      </c>
      <c r="L86" s="14">
        <v>0.42857142857142799</v>
      </c>
      <c r="M86" s="16">
        <v>0</v>
      </c>
      <c r="N86" s="14">
        <v>0</v>
      </c>
      <c r="O86" s="14">
        <v>0.14285714285714199</v>
      </c>
      <c r="P86" s="14">
        <v>0</v>
      </c>
      <c r="Q86" s="14">
        <v>0</v>
      </c>
      <c r="R86" s="14">
        <v>0.57142857142857095</v>
      </c>
      <c r="S86" s="14">
        <v>0</v>
      </c>
      <c r="T86" s="14">
        <v>2.9285714285714199</v>
      </c>
      <c r="U86" s="17">
        <v>53.654970007741362</v>
      </c>
      <c r="V86" s="17">
        <v>54.428254300862463</v>
      </c>
      <c r="W86" s="17">
        <v>57.356992450399872</v>
      </c>
      <c r="X86" s="17">
        <v>58.952271858255997</v>
      </c>
      <c r="Y86" s="17">
        <v>66.934757750238404</v>
      </c>
      <c r="Z86" s="17">
        <v>72.475613708822678</v>
      </c>
      <c r="AA86" s="18">
        <v>61.753144101056847</v>
      </c>
    </row>
    <row r="87" spans="1:27" x14ac:dyDescent="0.25">
      <c r="A87">
        <v>78</v>
      </c>
      <c r="B87" s="13" t="s">
        <v>145</v>
      </c>
      <c r="C87" s="14" t="s">
        <v>136</v>
      </c>
      <c r="D87" s="14">
        <v>0</v>
      </c>
      <c r="E87" s="14">
        <v>0</v>
      </c>
      <c r="F87" s="14">
        <v>0.42857142857142799</v>
      </c>
      <c r="G87" s="14">
        <v>0.78571428571428503</v>
      </c>
      <c r="H87" s="16">
        <v>0.57142857142857095</v>
      </c>
      <c r="I87" s="16">
        <v>0</v>
      </c>
      <c r="J87" s="16">
        <v>0</v>
      </c>
      <c r="K87" s="14">
        <v>0</v>
      </c>
      <c r="L87" s="14">
        <v>0.42857142857142799</v>
      </c>
      <c r="M87" s="16">
        <v>0</v>
      </c>
      <c r="N87" s="14">
        <v>0</v>
      </c>
      <c r="O87" s="14">
        <v>0.14285714285714199</v>
      </c>
      <c r="P87" s="14">
        <v>0</v>
      </c>
      <c r="Q87" s="14">
        <v>0</v>
      </c>
      <c r="R87" s="14">
        <v>0.57142857142857095</v>
      </c>
      <c r="S87" s="14">
        <v>0</v>
      </c>
      <c r="T87" s="14">
        <v>2.9285714285714199</v>
      </c>
      <c r="U87" s="17">
        <v>44.149843456755541</v>
      </c>
      <c r="V87" s="17">
        <v>44.786138295499065</v>
      </c>
      <c r="W87" s="17">
        <v>47.196042369795414</v>
      </c>
      <c r="X87" s="17">
        <v>48.508713611927725</v>
      </c>
      <c r="Y87" s="17">
        <v>55.077080018169951</v>
      </c>
      <c r="Z87" s="17">
        <v>59.636357996568449</v>
      </c>
      <c r="AA87" s="18">
        <v>50.813403579030265</v>
      </c>
    </row>
    <row r="88" spans="1:27" x14ac:dyDescent="0.25">
      <c r="A88">
        <v>79</v>
      </c>
      <c r="B88" s="13" t="s">
        <v>146</v>
      </c>
      <c r="C88" s="14" t="s">
        <v>136</v>
      </c>
      <c r="D88" s="14">
        <v>0</v>
      </c>
      <c r="E88" s="14">
        <v>0</v>
      </c>
      <c r="F88" s="14">
        <v>0.42857142857142799</v>
      </c>
      <c r="G88" s="14">
        <v>0.78571428571428503</v>
      </c>
      <c r="H88" s="16">
        <v>0.57142857142857095</v>
      </c>
      <c r="I88" s="16">
        <v>0</v>
      </c>
      <c r="J88" s="16">
        <v>0</v>
      </c>
      <c r="K88" s="14">
        <v>0</v>
      </c>
      <c r="L88" s="14">
        <v>0.42857142857142799</v>
      </c>
      <c r="M88" s="16">
        <v>0</v>
      </c>
      <c r="N88" s="14">
        <v>0</v>
      </c>
      <c r="O88" s="14">
        <v>0.14285714285714199</v>
      </c>
      <c r="P88" s="14">
        <v>0</v>
      </c>
      <c r="Q88" s="14">
        <v>0</v>
      </c>
      <c r="R88" s="14">
        <v>0.57142857142857095</v>
      </c>
      <c r="S88" s="14">
        <v>0</v>
      </c>
      <c r="T88" s="14">
        <v>2.9285714285714199</v>
      </c>
      <c r="U88" s="17">
        <v>42.275371921784725</v>
      </c>
      <c r="V88" s="17">
        <v>42.884651567048756</v>
      </c>
      <c r="W88" s="17">
        <v>45.192238255017259</v>
      </c>
      <c r="X88" s="17">
        <v>46.449177365719443</v>
      </c>
      <c r="Y88" s="17">
        <v>52.738670396752099</v>
      </c>
      <c r="Z88" s="17">
        <v>57.104374941557374</v>
      </c>
      <c r="AA88" s="18">
        <v>48.656017025730897</v>
      </c>
    </row>
    <row r="89" spans="1:27" x14ac:dyDescent="0.25">
      <c r="A89">
        <v>80</v>
      </c>
      <c r="B89" s="13" t="s">
        <v>147</v>
      </c>
      <c r="C89" s="14" t="s">
        <v>136</v>
      </c>
      <c r="D89" s="14">
        <v>0</v>
      </c>
      <c r="E89" s="14">
        <v>0</v>
      </c>
      <c r="F89" s="14">
        <v>0.42857142857142799</v>
      </c>
      <c r="G89" s="14">
        <v>0.78571428571428503</v>
      </c>
      <c r="H89" s="16">
        <v>0.57142857142857095</v>
      </c>
      <c r="I89" s="16">
        <v>0</v>
      </c>
      <c r="J89" s="16">
        <v>0</v>
      </c>
      <c r="K89" s="14">
        <v>0</v>
      </c>
      <c r="L89" s="14">
        <v>0.42857142857142799</v>
      </c>
      <c r="M89" s="16">
        <v>0</v>
      </c>
      <c r="N89" s="14">
        <v>0</v>
      </c>
      <c r="O89" s="14">
        <v>0.14285714285714199</v>
      </c>
      <c r="P89" s="14">
        <v>0</v>
      </c>
      <c r="Q89" s="14">
        <v>0</v>
      </c>
      <c r="R89" s="14">
        <v>0.57142857142857095</v>
      </c>
      <c r="S89" s="14">
        <v>0</v>
      </c>
      <c r="T89" s="14">
        <v>2.9285714285714199</v>
      </c>
      <c r="U89" s="17">
        <v>36.861139934663719</v>
      </c>
      <c r="V89" s="17">
        <v>37.392388773939963</v>
      </c>
      <c r="W89" s="17">
        <v>39.404441464427165</v>
      </c>
      <c r="X89" s="17">
        <v>40.500403636792342</v>
      </c>
      <c r="Y89" s="17">
        <v>45.984397560344782</v>
      </c>
      <c r="Z89" s="17">
        <v>49.790983731536791</v>
      </c>
      <c r="AA89" s="18">
        <v>42.424612031021269</v>
      </c>
    </row>
    <row r="90" spans="1:27" x14ac:dyDescent="0.25">
      <c r="A90">
        <v>81</v>
      </c>
      <c r="B90" s="13" t="s">
        <v>148</v>
      </c>
      <c r="C90" s="14" t="s">
        <v>136</v>
      </c>
      <c r="D90" s="14">
        <v>0</v>
      </c>
      <c r="E90" s="14">
        <v>0</v>
      </c>
      <c r="F90" s="14">
        <v>0.42857142857142799</v>
      </c>
      <c r="G90" s="14">
        <v>0.78571428571428503</v>
      </c>
      <c r="H90" s="16">
        <v>0.57142857142857095</v>
      </c>
      <c r="I90" s="16">
        <v>0</v>
      </c>
      <c r="J90" s="16">
        <v>0</v>
      </c>
      <c r="K90" s="14">
        <v>0</v>
      </c>
      <c r="L90" s="14">
        <v>0.42857142857142799</v>
      </c>
      <c r="M90" s="16">
        <v>0</v>
      </c>
      <c r="N90" s="14">
        <v>0</v>
      </c>
      <c r="O90" s="14">
        <v>0.14285714285714199</v>
      </c>
      <c r="P90" s="14">
        <v>0</v>
      </c>
      <c r="Q90" s="14">
        <v>0</v>
      </c>
      <c r="R90" s="14">
        <v>0.57142857142857095</v>
      </c>
      <c r="S90" s="14">
        <v>0</v>
      </c>
      <c r="T90" s="14">
        <v>2.9285714285714199</v>
      </c>
      <c r="U90" s="17">
        <v>24.373860985243773</v>
      </c>
      <c r="V90" s="17">
        <v>24.725141097037458</v>
      </c>
      <c r="W90" s="17">
        <v>26.055579945641892</v>
      </c>
      <c r="X90" s="17">
        <v>26.780268050287134</v>
      </c>
      <c r="Y90" s="17">
        <v>30.406474558645574</v>
      </c>
      <c r="Z90" s="17">
        <v>32.923521028978286</v>
      </c>
      <c r="AA90" s="18">
        <v>28.052621211114655</v>
      </c>
    </row>
    <row r="91" spans="1:27" x14ac:dyDescent="0.25">
      <c r="A91">
        <v>82</v>
      </c>
      <c r="B91" s="13" t="s">
        <v>149</v>
      </c>
      <c r="C91" s="14" t="s">
        <v>136</v>
      </c>
      <c r="D91" s="14">
        <v>0</v>
      </c>
      <c r="E91" s="14">
        <v>0</v>
      </c>
      <c r="F91" s="14">
        <v>0.42857142857142799</v>
      </c>
      <c r="G91" s="14">
        <v>0.78571428571428503</v>
      </c>
      <c r="H91" s="16">
        <v>0.57142857142857095</v>
      </c>
      <c r="I91" s="16">
        <v>0</v>
      </c>
      <c r="J91" s="16">
        <v>0</v>
      </c>
      <c r="K91" s="14">
        <v>0</v>
      </c>
      <c r="L91" s="14">
        <v>0.42857142857142799</v>
      </c>
      <c r="M91" s="16">
        <v>0</v>
      </c>
      <c r="N91" s="14">
        <v>0</v>
      </c>
      <c r="O91" s="14">
        <v>0.14285714285714199</v>
      </c>
      <c r="P91" s="14">
        <v>0</v>
      </c>
      <c r="Q91" s="14">
        <v>0</v>
      </c>
      <c r="R91" s="14">
        <v>0.57142857142857095</v>
      </c>
      <c r="S91" s="14">
        <v>0</v>
      </c>
      <c r="T91" s="14">
        <v>2.9285714285714199</v>
      </c>
      <c r="U91" s="17">
        <v>23.246121514594972</v>
      </c>
      <c r="V91" s="17">
        <v>23.58114845880214</v>
      </c>
      <c r="W91" s="17">
        <v>24.850030034893852</v>
      </c>
      <c r="X91" s="17">
        <v>25.541187982785807</v>
      </c>
      <c r="Y91" s="17">
        <v>28.999615729680269</v>
      </c>
      <c r="Z91" s="17">
        <v>31.400202495259187</v>
      </c>
      <c r="AA91" s="18">
        <v>26.754671402748777</v>
      </c>
    </row>
    <row r="92" spans="1:27" x14ac:dyDescent="0.25">
      <c r="A92">
        <v>83</v>
      </c>
      <c r="B92" s="13" t="s">
        <v>150</v>
      </c>
      <c r="C92" s="14" t="s">
        <v>136</v>
      </c>
      <c r="D92" s="14">
        <v>0</v>
      </c>
      <c r="E92" s="14">
        <v>0</v>
      </c>
      <c r="F92" s="14">
        <v>0.42857142857142799</v>
      </c>
      <c r="G92" s="14">
        <v>0.78571428571428503</v>
      </c>
      <c r="H92" s="16">
        <v>0.57142857142857095</v>
      </c>
      <c r="I92" s="16">
        <v>0</v>
      </c>
      <c r="J92" s="16">
        <v>0</v>
      </c>
      <c r="K92" s="14">
        <v>0</v>
      </c>
      <c r="L92" s="14">
        <v>0.42857142857142799</v>
      </c>
      <c r="M92" s="16">
        <v>0</v>
      </c>
      <c r="N92" s="14">
        <v>0</v>
      </c>
      <c r="O92" s="14">
        <v>0.14285714285714199</v>
      </c>
      <c r="P92" s="14">
        <v>0</v>
      </c>
      <c r="Q92" s="14">
        <v>0</v>
      </c>
      <c r="R92" s="14">
        <v>0.57142857142857095</v>
      </c>
      <c r="S92" s="14">
        <v>0</v>
      </c>
      <c r="T92" s="14">
        <v>2.9285714285714199</v>
      </c>
      <c r="U92" s="17">
        <v>23.40988040817787</v>
      </c>
      <c r="V92" s="17">
        <v>23.747267472617111</v>
      </c>
      <c r="W92" s="17">
        <v>25.025087771792503</v>
      </c>
      <c r="X92" s="17">
        <v>25.721114629139599</v>
      </c>
      <c r="Y92" s="17">
        <v>29.203905506933651</v>
      </c>
      <c r="Z92" s="17">
        <v>31.621403370238447</v>
      </c>
      <c r="AA92" s="18">
        <v>26.94314651608488</v>
      </c>
    </row>
    <row r="93" spans="1:27" x14ac:dyDescent="0.25">
      <c r="A93">
        <v>84</v>
      </c>
      <c r="B93" s="13" t="s">
        <v>151</v>
      </c>
      <c r="C93" s="14" t="s">
        <v>136</v>
      </c>
      <c r="D93" s="14">
        <v>0</v>
      </c>
      <c r="E93" s="14">
        <v>0</v>
      </c>
      <c r="F93" s="14">
        <v>0.42857142857142799</v>
      </c>
      <c r="G93" s="14">
        <v>0.78571428571428503</v>
      </c>
      <c r="H93" s="16">
        <v>0.57142857142857095</v>
      </c>
      <c r="I93" s="16">
        <v>0</v>
      </c>
      <c r="J93" s="16">
        <v>0</v>
      </c>
      <c r="K93" s="14">
        <v>0</v>
      </c>
      <c r="L93" s="14">
        <v>0.42857142857142799</v>
      </c>
      <c r="M93" s="16">
        <v>0</v>
      </c>
      <c r="N93" s="14">
        <v>0</v>
      </c>
      <c r="O93" s="14">
        <v>0.14285714285714199</v>
      </c>
      <c r="P93" s="14">
        <v>0</v>
      </c>
      <c r="Q93" s="14">
        <v>0</v>
      </c>
      <c r="R93" s="14">
        <v>0.57142857142857095</v>
      </c>
      <c r="S93" s="14">
        <v>0</v>
      </c>
      <c r="T93" s="14">
        <v>2.9285714285714199</v>
      </c>
      <c r="U93" s="17">
        <v>12.642016776279139</v>
      </c>
      <c r="V93" s="17">
        <v>12.824215610889608</v>
      </c>
      <c r="W93" s="17">
        <v>13.514275764020596</v>
      </c>
      <c r="X93" s="17">
        <v>13.890150525185499</v>
      </c>
      <c r="Y93" s="17">
        <v>15.770958967503015</v>
      </c>
      <c r="Z93" s="17">
        <v>17.076478176129207</v>
      </c>
      <c r="AA93" s="18">
        <v>14.550083311963576</v>
      </c>
    </row>
    <row r="94" spans="1:27" x14ac:dyDescent="0.25">
      <c r="A94">
        <v>85</v>
      </c>
      <c r="B94" s="13" t="s">
        <v>152</v>
      </c>
      <c r="C94" s="14" t="s">
        <v>136</v>
      </c>
      <c r="D94" s="14">
        <v>0</v>
      </c>
      <c r="E94" s="14">
        <v>0</v>
      </c>
      <c r="F94" s="14">
        <v>0.42857142857142799</v>
      </c>
      <c r="G94" s="14">
        <v>0.78571428571428503</v>
      </c>
      <c r="H94" s="16">
        <v>0.57142857142857095</v>
      </c>
      <c r="I94" s="16">
        <v>0</v>
      </c>
      <c r="J94" s="16">
        <v>0</v>
      </c>
      <c r="K94" s="14">
        <v>0</v>
      </c>
      <c r="L94" s="14">
        <v>0.42857142857142799</v>
      </c>
      <c r="M94" s="16">
        <v>0</v>
      </c>
      <c r="N94" s="14">
        <v>0</v>
      </c>
      <c r="O94" s="14">
        <v>0.14285714285714199</v>
      </c>
      <c r="P94" s="14">
        <v>0</v>
      </c>
      <c r="Q94" s="14">
        <v>0</v>
      </c>
      <c r="R94" s="14">
        <v>0.57142857142857095</v>
      </c>
      <c r="S94" s="14">
        <v>0</v>
      </c>
      <c r="T94" s="14">
        <v>2.9285714285714199</v>
      </c>
      <c r="U94" s="17">
        <v>0.31658637690055802</v>
      </c>
      <c r="V94" s="17">
        <v>0.32114907207377302</v>
      </c>
      <c r="W94" s="17">
        <v>0.33842983095815438</v>
      </c>
      <c r="X94" s="17">
        <v>0.34784263517376335</v>
      </c>
      <c r="Y94" s="17">
        <v>0.39494258298545554</v>
      </c>
      <c r="Z94" s="17">
        <v>0.42763591060455536</v>
      </c>
      <c r="AA94" s="18">
        <v>0.36436893265155007</v>
      </c>
    </row>
    <row r="95" spans="1:27" x14ac:dyDescent="0.25">
      <c r="A95">
        <v>86</v>
      </c>
      <c r="B95" s="13" t="s">
        <v>153</v>
      </c>
      <c r="C95" s="14" t="s">
        <v>136</v>
      </c>
      <c r="D95" s="14">
        <v>0</v>
      </c>
      <c r="E95" s="14">
        <v>0</v>
      </c>
      <c r="F95" s="14">
        <v>0.42857142857142799</v>
      </c>
      <c r="G95" s="14">
        <v>0.78571428571428503</v>
      </c>
      <c r="H95" s="16">
        <v>0.57142857142857095</v>
      </c>
      <c r="I95" s="16">
        <v>0</v>
      </c>
      <c r="J95" s="16">
        <v>0</v>
      </c>
      <c r="K95" s="14">
        <v>0</v>
      </c>
      <c r="L95" s="14">
        <v>0.42857142857142799</v>
      </c>
      <c r="M95" s="16">
        <v>0</v>
      </c>
      <c r="N95" s="14">
        <v>0</v>
      </c>
      <c r="O95" s="14">
        <v>0.14285714285714199</v>
      </c>
      <c r="P95" s="14">
        <v>0</v>
      </c>
      <c r="Q95" s="14">
        <v>0</v>
      </c>
      <c r="R95" s="14">
        <v>0.57142857142857095</v>
      </c>
      <c r="S95" s="14">
        <v>0</v>
      </c>
      <c r="T95" s="14">
        <v>2.9285714285714199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8">
        <v>0</v>
      </c>
    </row>
    <row r="96" spans="1:27" x14ac:dyDescent="0.25">
      <c r="A96">
        <v>87</v>
      </c>
      <c r="B96" s="13" t="s">
        <v>154</v>
      </c>
      <c r="C96" s="14" t="s">
        <v>136</v>
      </c>
      <c r="D96" s="14">
        <v>0</v>
      </c>
      <c r="E96" s="14">
        <v>0</v>
      </c>
      <c r="F96" s="14">
        <v>0.42857142857142799</v>
      </c>
      <c r="G96" s="14">
        <v>0.78571428571428503</v>
      </c>
      <c r="H96" s="16">
        <v>0.57142857142857095</v>
      </c>
      <c r="I96" s="16">
        <v>0</v>
      </c>
      <c r="J96" s="16">
        <v>0</v>
      </c>
      <c r="K96" s="14">
        <v>0</v>
      </c>
      <c r="L96" s="14">
        <v>0.42857142857142799</v>
      </c>
      <c r="M96" s="16">
        <v>0</v>
      </c>
      <c r="N96" s="14">
        <v>0</v>
      </c>
      <c r="O96" s="14">
        <v>0.14285714285714199</v>
      </c>
      <c r="P96" s="14">
        <v>0</v>
      </c>
      <c r="Q96" s="14">
        <v>0</v>
      </c>
      <c r="R96" s="14">
        <v>0.57142857142857095</v>
      </c>
      <c r="S96" s="14">
        <v>0</v>
      </c>
      <c r="T96" s="14">
        <v>2.9285714285714199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8">
        <v>0</v>
      </c>
    </row>
    <row r="97" spans="1:27" x14ac:dyDescent="0.25">
      <c r="A97">
        <v>88</v>
      </c>
      <c r="B97" s="13" t="s">
        <v>155</v>
      </c>
      <c r="C97" s="14" t="s">
        <v>136</v>
      </c>
      <c r="D97" s="14">
        <v>0</v>
      </c>
      <c r="E97" s="14">
        <v>0</v>
      </c>
      <c r="F97" s="14">
        <v>0.42857142857142799</v>
      </c>
      <c r="G97" s="14">
        <v>0.78571428571428503</v>
      </c>
      <c r="H97" s="16">
        <v>0.57142857142857095</v>
      </c>
      <c r="I97" s="16">
        <v>0</v>
      </c>
      <c r="J97" s="16">
        <v>0</v>
      </c>
      <c r="K97" s="14">
        <v>0</v>
      </c>
      <c r="L97" s="14">
        <v>0.42857142857142799</v>
      </c>
      <c r="M97" s="16">
        <v>0</v>
      </c>
      <c r="N97" s="14">
        <v>0</v>
      </c>
      <c r="O97" s="14">
        <v>0.14285714285714199</v>
      </c>
      <c r="P97" s="14">
        <v>0</v>
      </c>
      <c r="Q97" s="14">
        <v>0</v>
      </c>
      <c r="R97" s="14">
        <v>0.57142857142857095</v>
      </c>
      <c r="S97" s="14">
        <v>0</v>
      </c>
      <c r="T97" s="14">
        <v>2.9285714285714199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8">
        <v>0</v>
      </c>
    </row>
    <row r="98" spans="1:27" x14ac:dyDescent="0.25">
      <c r="A98">
        <v>89</v>
      </c>
      <c r="B98" s="13" t="s">
        <v>156</v>
      </c>
      <c r="C98" s="14" t="s">
        <v>136</v>
      </c>
      <c r="D98" s="14">
        <v>0</v>
      </c>
      <c r="E98" s="14">
        <v>0</v>
      </c>
      <c r="F98" s="14">
        <v>0.42857142857142799</v>
      </c>
      <c r="G98" s="14">
        <v>0.78571428571428503</v>
      </c>
      <c r="H98" s="16">
        <v>0.57142857142857095</v>
      </c>
      <c r="I98" s="16">
        <v>0</v>
      </c>
      <c r="J98" s="16">
        <v>0</v>
      </c>
      <c r="K98" s="14">
        <v>0</v>
      </c>
      <c r="L98" s="14">
        <v>0.42857142857142799</v>
      </c>
      <c r="M98" s="16">
        <v>0</v>
      </c>
      <c r="N98" s="14">
        <v>0</v>
      </c>
      <c r="O98" s="14">
        <v>0.14285714285714199</v>
      </c>
      <c r="P98" s="14">
        <v>0</v>
      </c>
      <c r="Q98" s="14">
        <v>0</v>
      </c>
      <c r="R98" s="14">
        <v>0.57142857142857095</v>
      </c>
      <c r="S98" s="14">
        <v>0</v>
      </c>
      <c r="T98" s="14">
        <v>2.9285714285714199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8">
        <v>0</v>
      </c>
    </row>
    <row r="99" spans="1:27" x14ac:dyDescent="0.25">
      <c r="A99">
        <v>90</v>
      </c>
      <c r="B99" s="13" t="s">
        <v>157</v>
      </c>
      <c r="C99" s="14" t="s">
        <v>136</v>
      </c>
      <c r="D99" s="14">
        <v>0</v>
      </c>
      <c r="E99" s="14">
        <v>0</v>
      </c>
      <c r="F99" s="14">
        <v>0.42857142857142799</v>
      </c>
      <c r="G99" s="14">
        <v>0.78571428571428503</v>
      </c>
      <c r="H99" s="16">
        <v>0.57142857142857095</v>
      </c>
      <c r="I99" s="16">
        <v>0</v>
      </c>
      <c r="J99" s="16">
        <v>0</v>
      </c>
      <c r="K99" s="14">
        <v>0</v>
      </c>
      <c r="L99" s="14">
        <v>0.42857142857142799</v>
      </c>
      <c r="M99" s="16">
        <v>0</v>
      </c>
      <c r="N99" s="14">
        <v>0</v>
      </c>
      <c r="O99" s="14">
        <v>0.14285714285714199</v>
      </c>
      <c r="P99" s="14">
        <v>0</v>
      </c>
      <c r="Q99" s="14">
        <v>0</v>
      </c>
      <c r="R99" s="14">
        <v>0.57142857142857095</v>
      </c>
      <c r="S99" s="14">
        <v>0</v>
      </c>
      <c r="T99" s="14">
        <v>2.9285714285714199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8">
        <v>0</v>
      </c>
    </row>
    <row r="100" spans="1:27" x14ac:dyDescent="0.25">
      <c r="A100">
        <v>91</v>
      </c>
      <c r="B100" s="13" t="s">
        <v>158</v>
      </c>
      <c r="C100" s="14" t="s">
        <v>136</v>
      </c>
      <c r="D100" s="14">
        <v>0</v>
      </c>
      <c r="E100" s="14">
        <v>0</v>
      </c>
      <c r="F100" s="14">
        <v>0.42857142857142799</v>
      </c>
      <c r="G100" s="14">
        <v>0.78571428571428503</v>
      </c>
      <c r="H100" s="16">
        <v>0.57142857142857095</v>
      </c>
      <c r="I100" s="16">
        <v>0</v>
      </c>
      <c r="J100" s="16">
        <v>0</v>
      </c>
      <c r="K100" s="14">
        <v>0</v>
      </c>
      <c r="L100" s="14">
        <v>0.42857142857142799</v>
      </c>
      <c r="M100" s="16">
        <v>0</v>
      </c>
      <c r="N100" s="14">
        <v>0</v>
      </c>
      <c r="O100" s="14">
        <v>0.14285714285714199</v>
      </c>
      <c r="P100" s="14">
        <v>0</v>
      </c>
      <c r="Q100" s="14">
        <v>0</v>
      </c>
      <c r="R100" s="14">
        <v>0.57142857142857095</v>
      </c>
      <c r="S100" s="14">
        <v>0</v>
      </c>
      <c r="T100" s="14">
        <v>2.9285714285714199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8">
        <v>0</v>
      </c>
    </row>
    <row r="101" spans="1:27" x14ac:dyDescent="0.25">
      <c r="A101">
        <v>92</v>
      </c>
      <c r="B101" s="13" t="s">
        <v>159</v>
      </c>
      <c r="C101" s="14" t="s">
        <v>136</v>
      </c>
      <c r="D101" s="14">
        <v>0</v>
      </c>
      <c r="E101" s="14">
        <v>0</v>
      </c>
      <c r="F101" s="14">
        <v>0.42857142857142799</v>
      </c>
      <c r="G101" s="14">
        <v>0.78571428571428503</v>
      </c>
      <c r="H101" s="16">
        <v>0.57142857142857095</v>
      </c>
      <c r="I101" s="16">
        <v>0</v>
      </c>
      <c r="J101" s="16">
        <v>0</v>
      </c>
      <c r="K101" s="14">
        <v>0</v>
      </c>
      <c r="L101" s="14">
        <v>0.42857142857142799</v>
      </c>
      <c r="M101" s="16">
        <v>0</v>
      </c>
      <c r="N101" s="14">
        <v>0</v>
      </c>
      <c r="O101" s="14">
        <v>0.14285714285714199</v>
      </c>
      <c r="P101" s="14">
        <v>0</v>
      </c>
      <c r="Q101" s="14">
        <v>0</v>
      </c>
      <c r="R101" s="14">
        <v>0.57142857142857095</v>
      </c>
      <c r="S101" s="14">
        <v>0</v>
      </c>
      <c r="T101" s="14">
        <v>2.9285714285714199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8">
        <v>0</v>
      </c>
    </row>
    <row r="102" spans="1:27" x14ac:dyDescent="0.25">
      <c r="A102">
        <v>93</v>
      </c>
      <c r="B102" s="13" t="s">
        <v>160</v>
      </c>
      <c r="C102" s="14" t="s">
        <v>136</v>
      </c>
      <c r="D102" s="14">
        <v>0</v>
      </c>
      <c r="E102" s="14">
        <v>0</v>
      </c>
      <c r="F102" s="14">
        <v>0.42857142857142799</v>
      </c>
      <c r="G102" s="14">
        <v>0.78571428571428503</v>
      </c>
      <c r="H102" s="16">
        <v>0.57142857142857095</v>
      </c>
      <c r="I102" s="16">
        <v>0</v>
      </c>
      <c r="J102" s="16">
        <v>0</v>
      </c>
      <c r="K102" s="14">
        <v>0</v>
      </c>
      <c r="L102" s="14">
        <v>0.42857142857142799</v>
      </c>
      <c r="M102" s="16">
        <v>0</v>
      </c>
      <c r="N102" s="14">
        <v>0</v>
      </c>
      <c r="O102" s="14">
        <v>0.14285714285714199</v>
      </c>
      <c r="P102" s="14">
        <v>0</v>
      </c>
      <c r="Q102" s="14">
        <v>0</v>
      </c>
      <c r="R102" s="14">
        <v>0.57142857142857095</v>
      </c>
      <c r="S102" s="14">
        <v>0</v>
      </c>
      <c r="T102" s="14">
        <v>2.9285714285714199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8">
        <v>0</v>
      </c>
    </row>
    <row r="103" spans="1:27" x14ac:dyDescent="0.25">
      <c r="A103">
        <v>94</v>
      </c>
      <c r="B103" s="13" t="s">
        <v>161</v>
      </c>
      <c r="C103" s="14" t="s">
        <v>136</v>
      </c>
      <c r="D103" s="14">
        <v>0</v>
      </c>
      <c r="E103" s="14">
        <v>0</v>
      </c>
      <c r="F103" s="14">
        <v>0.42857142857142799</v>
      </c>
      <c r="G103" s="14">
        <v>0.78571428571428503</v>
      </c>
      <c r="H103" s="16">
        <v>0.57142857142857095</v>
      </c>
      <c r="I103" s="16">
        <v>0</v>
      </c>
      <c r="J103" s="16">
        <v>0</v>
      </c>
      <c r="K103" s="14">
        <v>0</v>
      </c>
      <c r="L103" s="14">
        <v>0.42857142857142799</v>
      </c>
      <c r="M103" s="16">
        <v>0</v>
      </c>
      <c r="N103" s="14">
        <v>0</v>
      </c>
      <c r="O103" s="14">
        <v>0.14285714285714199</v>
      </c>
      <c r="P103" s="14">
        <v>0</v>
      </c>
      <c r="Q103" s="14">
        <v>0</v>
      </c>
      <c r="R103" s="14">
        <v>0.57142857142857095</v>
      </c>
      <c r="S103" s="14">
        <v>0</v>
      </c>
      <c r="T103" s="14">
        <v>2.9285714285714199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8">
        <v>0</v>
      </c>
    </row>
    <row r="104" spans="1:27" x14ac:dyDescent="0.25">
      <c r="A104">
        <v>95</v>
      </c>
      <c r="B104" s="13" t="s">
        <v>162</v>
      </c>
      <c r="C104" s="14" t="s">
        <v>136</v>
      </c>
      <c r="D104" s="14">
        <v>0</v>
      </c>
      <c r="E104" s="14">
        <v>0</v>
      </c>
      <c r="F104" s="14">
        <v>0.42857142857142799</v>
      </c>
      <c r="G104" s="14">
        <v>0.78571428571428503</v>
      </c>
      <c r="H104" s="16">
        <v>0.57142857142857095</v>
      </c>
      <c r="I104" s="16">
        <v>0</v>
      </c>
      <c r="J104" s="16">
        <v>0</v>
      </c>
      <c r="K104" s="14">
        <v>0</v>
      </c>
      <c r="L104" s="14">
        <v>0.42857142857142799</v>
      </c>
      <c r="M104" s="16">
        <v>0</v>
      </c>
      <c r="N104" s="14">
        <v>0</v>
      </c>
      <c r="O104" s="14">
        <v>0.14285714285714199</v>
      </c>
      <c r="P104" s="14">
        <v>0</v>
      </c>
      <c r="Q104" s="14">
        <v>0</v>
      </c>
      <c r="R104" s="14">
        <v>0.57142857142857095</v>
      </c>
      <c r="S104" s="14">
        <v>0</v>
      </c>
      <c r="T104" s="14">
        <v>2.9285714285714199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8">
        <v>0</v>
      </c>
    </row>
    <row r="105" spans="1:27" ht="15.75" thickBot="1" x14ac:dyDescent="0.3">
      <c r="A105">
        <v>96</v>
      </c>
      <c r="B105" s="19" t="s">
        <v>163</v>
      </c>
      <c r="C105" s="20" t="s">
        <v>136</v>
      </c>
      <c r="D105" s="20">
        <v>0</v>
      </c>
      <c r="E105" s="20">
        <v>0</v>
      </c>
      <c r="F105" s="20">
        <v>0.42857142857142799</v>
      </c>
      <c r="G105" s="20">
        <v>0.78571428571428503</v>
      </c>
      <c r="H105" s="21">
        <v>0.57142857142857095</v>
      </c>
      <c r="I105" s="21">
        <v>0</v>
      </c>
      <c r="J105" s="21">
        <v>0</v>
      </c>
      <c r="K105" s="20">
        <v>0</v>
      </c>
      <c r="L105" s="20">
        <v>0.42857142857142799</v>
      </c>
      <c r="M105" s="21">
        <v>0</v>
      </c>
      <c r="N105" s="20">
        <v>0</v>
      </c>
      <c r="O105" s="20">
        <v>0.14285714285714199</v>
      </c>
      <c r="P105" s="20">
        <v>0</v>
      </c>
      <c r="Q105" s="20">
        <v>0</v>
      </c>
      <c r="R105" s="20">
        <v>0.57142857142857095</v>
      </c>
      <c r="S105" s="20">
        <v>0</v>
      </c>
      <c r="T105" s="20">
        <v>2.9285714285714199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3">
        <v>0</v>
      </c>
    </row>
    <row r="106" spans="1:27" x14ac:dyDescent="0.25">
      <c r="A106" s="3" t="s">
        <v>7</v>
      </c>
      <c r="B106" s="3"/>
      <c r="C106" s="3"/>
      <c r="D106" s="24">
        <v>32.000000000000007</v>
      </c>
      <c r="E106" s="24">
        <v>19.999999999999979</v>
      </c>
      <c r="F106" s="24">
        <v>11.999999999999991</v>
      </c>
      <c r="G106" s="24">
        <v>245.99999999999966</v>
      </c>
      <c r="H106" s="24">
        <v>70.857142857142776</v>
      </c>
      <c r="I106" s="24">
        <v>0</v>
      </c>
      <c r="J106" s="24">
        <v>8</v>
      </c>
      <c r="K106" s="24">
        <v>56</v>
      </c>
      <c r="L106" s="24">
        <v>119.99999999999991</v>
      </c>
      <c r="M106" s="24">
        <v>0</v>
      </c>
      <c r="N106" s="24">
        <v>4</v>
      </c>
      <c r="O106" s="24">
        <v>3.9999999999999742</v>
      </c>
      <c r="P106" s="24">
        <v>31.999999999999986</v>
      </c>
      <c r="Q106" s="24">
        <v>12</v>
      </c>
      <c r="R106" s="24">
        <v>39.999999999999957</v>
      </c>
      <c r="S106" s="24">
        <v>64</v>
      </c>
      <c r="T106" s="24">
        <v>726.00000000000034</v>
      </c>
      <c r="U106" s="25">
        <v>8812.0000000000036</v>
      </c>
      <c r="V106" s="25">
        <v>8939.0000000000018</v>
      </c>
      <c r="W106" s="25">
        <v>9419.9999999999982</v>
      </c>
      <c r="X106" s="25">
        <v>9682</v>
      </c>
      <c r="Y106" s="25">
        <v>10993</v>
      </c>
      <c r="Z106" s="25">
        <v>11903.000000000004</v>
      </c>
      <c r="AA106" s="25">
        <v>10142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A42A-7A76-476F-89C7-27B9C111853A}">
  <dimension ref="A1:AB106"/>
  <sheetViews>
    <sheetView tabSelected="1" topLeftCell="C1" workbookViewId="0">
      <selection activeCell="F17" sqref="F17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32.140625" bestFit="1" customWidth="1"/>
    <col min="22" max="22" width="42.85546875" bestFit="1" customWidth="1"/>
    <col min="23" max="23" width="36.140625" bestFit="1" customWidth="1"/>
    <col min="24" max="28" width="36.7109375" bestFit="1" customWidth="1"/>
  </cols>
  <sheetData>
    <row r="1" spans="1:28" x14ac:dyDescent="0.25">
      <c r="C1" s="5" t="s">
        <v>209</v>
      </c>
      <c r="D1" s="5" t="s">
        <v>210</v>
      </c>
      <c r="E1" s="5" t="s">
        <v>211</v>
      </c>
      <c r="F1" s="5" t="s">
        <v>215</v>
      </c>
      <c r="G1" s="5" t="s">
        <v>212</v>
      </c>
      <c r="H1" s="5" t="s">
        <v>212</v>
      </c>
      <c r="I1" s="5" t="s">
        <v>213</v>
      </c>
      <c r="J1" s="5" t="s">
        <v>213</v>
      </c>
      <c r="K1" s="5" t="s">
        <v>213</v>
      </c>
      <c r="L1" s="5" t="s">
        <v>213</v>
      </c>
      <c r="M1" s="5" t="s">
        <v>211</v>
      </c>
      <c r="N1" s="5" t="s">
        <v>213</v>
      </c>
      <c r="O1" s="5" t="s">
        <v>211</v>
      </c>
      <c r="P1" s="5" t="s">
        <v>214</v>
      </c>
      <c r="Q1" s="5" t="s">
        <v>214</v>
      </c>
      <c r="R1" s="5" t="s">
        <v>214</v>
      </c>
      <c r="S1" s="5" t="s">
        <v>211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</row>
    <row r="2" spans="1:28" x14ac:dyDescent="0.25">
      <c r="C2" s="5" t="s">
        <v>209</v>
      </c>
      <c r="D2" s="5" t="s">
        <v>210</v>
      </c>
      <c r="E2" s="5" t="s">
        <v>211</v>
      </c>
      <c r="F2" s="5" t="s">
        <v>215</v>
      </c>
      <c r="G2" s="5" t="s">
        <v>212</v>
      </c>
      <c r="H2" s="5" t="s">
        <v>212</v>
      </c>
      <c r="I2" s="5" t="s">
        <v>213</v>
      </c>
      <c r="J2" s="5" t="s">
        <v>213</v>
      </c>
      <c r="K2" s="5" t="s">
        <v>213</v>
      </c>
      <c r="L2" s="5" t="s">
        <v>213</v>
      </c>
      <c r="M2" s="5" t="s">
        <v>211</v>
      </c>
      <c r="N2" s="5"/>
      <c r="O2" s="5" t="s">
        <v>211</v>
      </c>
      <c r="P2" s="5" t="s">
        <v>214</v>
      </c>
      <c r="Q2" s="5" t="s">
        <v>214</v>
      </c>
      <c r="R2" s="5" t="s">
        <v>214</v>
      </c>
      <c r="S2" s="5" t="s">
        <v>211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</row>
    <row r="3" spans="1:28" x14ac:dyDescent="0.25">
      <c r="D3" t="s">
        <v>1</v>
      </c>
      <c r="E3" t="s">
        <v>8</v>
      </c>
      <c r="F3" t="s">
        <v>11</v>
      </c>
      <c r="G3" t="s">
        <v>58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201</v>
      </c>
      <c r="P3" t="s">
        <v>40</v>
      </c>
      <c r="Q3" t="s">
        <v>43</v>
      </c>
      <c r="R3" t="s">
        <v>46</v>
      </c>
      <c r="S3" t="s">
        <v>53</v>
      </c>
      <c r="T3" t="s">
        <v>56</v>
      </c>
      <c r="V3" t="s">
        <v>205</v>
      </c>
    </row>
    <row r="4" spans="1:28" x14ac:dyDescent="0.25">
      <c r="V4">
        <v>8303.0091999999986</v>
      </c>
      <c r="W4" s="4">
        <v>5615.1692999999996</v>
      </c>
      <c r="X4" s="4">
        <v>9984.1949000000004</v>
      </c>
      <c r="Y4" s="4">
        <v>9833.4174000000003</v>
      </c>
      <c r="Z4" s="4">
        <v>11128.0683999999</v>
      </c>
      <c r="AA4" s="4">
        <v>12182.6511999999</v>
      </c>
      <c r="AB4" s="4">
        <v>9370.6577999999899</v>
      </c>
    </row>
    <row r="5" spans="1:28" x14ac:dyDescent="0.25">
      <c r="C5" s="3" t="s">
        <v>217</v>
      </c>
      <c r="W5" s="4"/>
      <c r="X5" s="4"/>
      <c r="Y5" s="4"/>
      <c r="Z5" s="4"/>
      <c r="AA5" s="4"/>
      <c r="AB5" s="4"/>
    </row>
    <row r="6" spans="1:28" x14ac:dyDescent="0.25">
      <c r="V6" t="s">
        <v>181</v>
      </c>
    </row>
    <row r="7" spans="1:28" x14ac:dyDescent="0.25">
      <c r="V7">
        <v>8812</v>
      </c>
      <c r="W7">
        <v>8939</v>
      </c>
      <c r="X7">
        <v>9420</v>
      </c>
      <c r="Y7">
        <v>9682</v>
      </c>
      <c r="Z7">
        <v>10993</v>
      </c>
      <c r="AA7">
        <v>11903</v>
      </c>
      <c r="AB7">
        <v>10142</v>
      </c>
    </row>
    <row r="8" spans="1:28" x14ac:dyDescent="0.25">
      <c r="D8" t="s">
        <v>164</v>
      </c>
    </row>
    <row r="9" spans="1:28" ht="15.75" thickBot="1" x14ac:dyDescent="0.3">
      <c r="B9" s="3" t="s">
        <v>61</v>
      </c>
      <c r="C9" s="3" t="s">
        <v>62</v>
      </c>
      <c r="D9" s="3" t="s">
        <v>178</v>
      </c>
      <c r="E9" s="3" t="s">
        <v>0</v>
      </c>
      <c r="F9" s="3" t="s">
        <v>166</v>
      </c>
      <c r="G9" s="3" t="s">
        <v>167</v>
      </c>
      <c r="H9" s="3" t="s">
        <v>174</v>
      </c>
      <c r="I9" s="3" t="s">
        <v>172</v>
      </c>
      <c r="J9" s="3" t="s">
        <v>171</v>
      </c>
      <c r="K9" s="3" t="s">
        <v>175</v>
      </c>
      <c r="L9" s="3" t="s">
        <v>168</v>
      </c>
      <c r="M9" s="3" t="s">
        <v>173</v>
      </c>
      <c r="N9" s="3" t="s">
        <v>170</v>
      </c>
      <c r="O9" s="3" t="s">
        <v>179</v>
      </c>
      <c r="P9" s="3" t="s">
        <v>176</v>
      </c>
      <c r="Q9" s="3" t="s">
        <v>165</v>
      </c>
      <c r="R9" s="3" t="s">
        <v>177</v>
      </c>
      <c r="S9" s="3" t="s">
        <v>169</v>
      </c>
      <c r="T9" s="3" t="s">
        <v>180</v>
      </c>
      <c r="U9" s="3" t="s">
        <v>218</v>
      </c>
      <c r="V9" s="3" t="s">
        <v>194</v>
      </c>
      <c r="W9" s="3" t="s">
        <v>195</v>
      </c>
      <c r="X9" s="3" t="s">
        <v>196</v>
      </c>
      <c r="Y9" s="3" t="s">
        <v>197</v>
      </c>
      <c r="Z9" s="3" t="s">
        <v>198</v>
      </c>
      <c r="AA9" s="3" t="s">
        <v>199</v>
      </c>
      <c r="AB9" s="3" t="s">
        <v>200</v>
      </c>
    </row>
    <row r="10" spans="1:28" x14ac:dyDescent="0.25">
      <c r="A10">
        <v>1</v>
      </c>
      <c r="B10" s="7" t="s">
        <v>63</v>
      </c>
      <c r="C10" s="8" t="s">
        <v>64</v>
      </c>
      <c r="D10" s="8">
        <f>ROUNDUP('adjusted_day_part forecasts1.11'!D10,0)</f>
        <v>0</v>
      </c>
      <c r="E10" s="8">
        <f>ROUNDUP('adjusted_day_part forecasts1.11'!E10,0)</f>
        <v>1</v>
      </c>
      <c r="F10" s="8">
        <f>ROUNDUP('adjusted_day_part forecasts1.11'!F10,0)</f>
        <v>0</v>
      </c>
      <c r="G10" s="8">
        <f>ROUNDUP('adjusted_day_part forecasts1.11'!G10,0)</f>
        <v>3</v>
      </c>
      <c r="H10" s="8">
        <f>ROUNDUP('adjusted_day_part forecasts1.11'!H10,0)</f>
        <v>1</v>
      </c>
      <c r="I10" s="8">
        <f>ROUNDUP('adjusted_day_part forecasts1.11'!I10,0)</f>
        <v>0</v>
      </c>
      <c r="J10" s="8">
        <f>ROUNDUP('adjusted_day_part forecasts1.11'!J10,0)</f>
        <v>0</v>
      </c>
      <c r="K10" s="8">
        <f>ROUNDUP('adjusted_day_part forecasts1.11'!K10,0)</f>
        <v>2</v>
      </c>
      <c r="L10" s="8">
        <f>ROUNDUP('adjusted_day_part forecasts1.11'!L10,0)</f>
        <v>0</v>
      </c>
      <c r="M10" s="8">
        <f>ROUNDUP('adjusted_day_part forecasts1.11'!M10,0)</f>
        <v>0</v>
      </c>
      <c r="N10" s="8">
        <f>ROUNDUP('adjusted_day_part forecasts1.11'!N10,0)</f>
        <v>0</v>
      </c>
      <c r="O10" s="8">
        <f>ROUNDUP('adjusted_day_part forecasts1.11'!O10,0)</f>
        <v>0</v>
      </c>
      <c r="P10" s="8">
        <f>ROUNDUP('adjusted_day_part forecasts1.11'!P10,0)</f>
        <v>1</v>
      </c>
      <c r="Q10" s="8">
        <f>ROUNDUP('adjusted_day_part forecasts1.11'!Q10,0)</f>
        <v>1</v>
      </c>
      <c r="R10" s="8">
        <f>ROUNDUP('adjusted_day_part forecasts1.11'!R10,0)</f>
        <v>1</v>
      </c>
      <c r="S10" s="8">
        <f>ROUNDUP('adjusted_day_part forecasts1.11'!S10,0)</f>
        <v>1</v>
      </c>
      <c r="T10" s="8">
        <f>ROUNDUP('adjusted_day_part forecasts1.11'!T10,0)</f>
        <v>8</v>
      </c>
      <c r="U10" s="8">
        <f>SUM(D10:S10)</f>
        <v>11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2">
        <v>0</v>
      </c>
    </row>
    <row r="11" spans="1:28" x14ac:dyDescent="0.25">
      <c r="A11">
        <v>2</v>
      </c>
      <c r="B11" s="13" t="s">
        <v>65</v>
      </c>
      <c r="C11" s="14" t="s">
        <v>64</v>
      </c>
      <c r="D11" s="14">
        <f>ROUNDUP('adjusted_day_part forecasts1.11'!D11,0)</f>
        <v>0</v>
      </c>
      <c r="E11" s="14">
        <f>ROUNDUP('adjusted_day_part forecasts1.11'!E11,0)</f>
        <v>1</v>
      </c>
      <c r="F11" s="14">
        <f>ROUNDUP('adjusted_day_part forecasts1.11'!F11,0)</f>
        <v>0</v>
      </c>
      <c r="G11" s="14">
        <f>ROUNDUP('adjusted_day_part forecasts1.11'!G11,0)</f>
        <v>3</v>
      </c>
      <c r="H11" s="14">
        <f>ROUNDUP('adjusted_day_part forecasts1.11'!H11,0)</f>
        <v>1</v>
      </c>
      <c r="I11" s="14">
        <f>ROUNDUP('adjusted_day_part forecasts1.11'!I11,0)</f>
        <v>0</v>
      </c>
      <c r="J11" s="14">
        <f>ROUNDUP('adjusted_day_part forecasts1.11'!J11,0)</f>
        <v>0</v>
      </c>
      <c r="K11" s="14">
        <f>ROUNDUP('adjusted_day_part forecasts1.11'!K11,0)</f>
        <v>2</v>
      </c>
      <c r="L11" s="14">
        <f>ROUNDUP('adjusted_day_part forecasts1.11'!L11,0)</f>
        <v>0</v>
      </c>
      <c r="M11" s="14">
        <f>ROUNDUP('adjusted_day_part forecasts1.11'!M11,0)</f>
        <v>0</v>
      </c>
      <c r="N11" s="14">
        <f>ROUNDUP('adjusted_day_part forecasts1.11'!N11,0)</f>
        <v>0</v>
      </c>
      <c r="O11" s="14">
        <f>ROUNDUP('adjusted_day_part forecasts1.11'!O11,0)</f>
        <v>0</v>
      </c>
      <c r="P11" s="14">
        <f>ROUNDUP('adjusted_day_part forecasts1.11'!P11,0)</f>
        <v>1</v>
      </c>
      <c r="Q11" s="14">
        <f>ROUNDUP('adjusted_day_part forecasts1.11'!Q11,0)</f>
        <v>1</v>
      </c>
      <c r="R11" s="14">
        <f>ROUNDUP('adjusted_day_part forecasts1.11'!R11,0)</f>
        <v>1</v>
      </c>
      <c r="S11" s="14">
        <f>ROUNDUP('adjusted_day_part forecasts1.11'!S11,0)</f>
        <v>1</v>
      </c>
      <c r="T11" s="14">
        <f>ROUNDUP('adjusted_day_part forecasts1.11'!T11,0)</f>
        <v>8</v>
      </c>
      <c r="U11" s="14">
        <f t="shared" ref="U11:U74" si="0">SUM(D11:S11)</f>
        <v>11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8">
        <v>0</v>
      </c>
    </row>
    <row r="12" spans="1:28" x14ac:dyDescent="0.25">
      <c r="A12">
        <v>3</v>
      </c>
      <c r="B12" s="13" t="s">
        <v>66</v>
      </c>
      <c r="C12" s="14" t="s">
        <v>64</v>
      </c>
      <c r="D12" s="14">
        <f>ROUNDUP('adjusted_day_part forecasts1.11'!D12,0)</f>
        <v>0</v>
      </c>
      <c r="E12" s="14">
        <f>ROUNDUP('adjusted_day_part forecasts1.11'!E12,0)</f>
        <v>1</v>
      </c>
      <c r="F12" s="14">
        <f>ROUNDUP('adjusted_day_part forecasts1.11'!F12,0)</f>
        <v>0</v>
      </c>
      <c r="G12" s="14">
        <f>ROUNDUP('adjusted_day_part forecasts1.11'!G12,0)</f>
        <v>3</v>
      </c>
      <c r="H12" s="14">
        <f>ROUNDUP('adjusted_day_part forecasts1.11'!H12,0)</f>
        <v>1</v>
      </c>
      <c r="I12" s="14">
        <f>ROUNDUP('adjusted_day_part forecasts1.11'!I12,0)</f>
        <v>0</v>
      </c>
      <c r="J12" s="14">
        <f>ROUNDUP('adjusted_day_part forecasts1.11'!J12,0)</f>
        <v>0</v>
      </c>
      <c r="K12" s="14">
        <f>ROUNDUP('adjusted_day_part forecasts1.11'!K12,0)</f>
        <v>2</v>
      </c>
      <c r="L12" s="14">
        <f>ROUNDUP('adjusted_day_part forecasts1.11'!L12,0)</f>
        <v>0</v>
      </c>
      <c r="M12" s="14">
        <f>ROUNDUP('adjusted_day_part forecasts1.11'!M12,0)</f>
        <v>0</v>
      </c>
      <c r="N12" s="14">
        <f>ROUNDUP('adjusted_day_part forecasts1.11'!N12,0)</f>
        <v>0</v>
      </c>
      <c r="O12" s="14">
        <f>ROUNDUP('adjusted_day_part forecasts1.11'!O12,0)</f>
        <v>0</v>
      </c>
      <c r="P12" s="14">
        <f>ROUNDUP('adjusted_day_part forecasts1.11'!P12,0)</f>
        <v>1</v>
      </c>
      <c r="Q12" s="14">
        <f>ROUNDUP('adjusted_day_part forecasts1.11'!Q12,0)</f>
        <v>1</v>
      </c>
      <c r="R12" s="14">
        <f>ROUNDUP('adjusted_day_part forecasts1.11'!R12,0)</f>
        <v>1</v>
      </c>
      <c r="S12" s="14">
        <f>ROUNDUP('adjusted_day_part forecasts1.11'!S12,0)</f>
        <v>1</v>
      </c>
      <c r="T12" s="14">
        <f>ROUNDUP('adjusted_day_part forecasts1.11'!T12,0)</f>
        <v>8</v>
      </c>
      <c r="U12" s="14">
        <f t="shared" si="0"/>
        <v>11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8">
        <v>0</v>
      </c>
    </row>
    <row r="13" spans="1:28" x14ac:dyDescent="0.25">
      <c r="A13">
        <v>4</v>
      </c>
      <c r="B13" s="13" t="s">
        <v>67</v>
      </c>
      <c r="C13" s="14" t="s">
        <v>64</v>
      </c>
      <c r="D13" s="14">
        <f>ROUNDUP('adjusted_day_part forecasts1.11'!D13,0)</f>
        <v>0</v>
      </c>
      <c r="E13" s="14">
        <f>ROUNDUP('adjusted_day_part forecasts1.11'!E13,0)</f>
        <v>1</v>
      </c>
      <c r="F13" s="14">
        <f>ROUNDUP('adjusted_day_part forecasts1.11'!F13,0)</f>
        <v>0</v>
      </c>
      <c r="G13" s="14">
        <f>ROUNDUP('adjusted_day_part forecasts1.11'!G13,0)</f>
        <v>3</v>
      </c>
      <c r="H13" s="14">
        <f>ROUNDUP('adjusted_day_part forecasts1.11'!H13,0)</f>
        <v>1</v>
      </c>
      <c r="I13" s="14">
        <f>ROUNDUP('adjusted_day_part forecasts1.11'!I13,0)</f>
        <v>0</v>
      </c>
      <c r="J13" s="14">
        <f>ROUNDUP('adjusted_day_part forecasts1.11'!J13,0)</f>
        <v>0</v>
      </c>
      <c r="K13" s="14">
        <f>ROUNDUP('adjusted_day_part forecasts1.11'!K13,0)</f>
        <v>2</v>
      </c>
      <c r="L13" s="14">
        <f>ROUNDUP('adjusted_day_part forecasts1.11'!L13,0)</f>
        <v>0</v>
      </c>
      <c r="M13" s="14">
        <f>ROUNDUP('adjusted_day_part forecasts1.11'!M13,0)</f>
        <v>0</v>
      </c>
      <c r="N13" s="14">
        <f>ROUNDUP('adjusted_day_part forecasts1.11'!N13,0)</f>
        <v>0</v>
      </c>
      <c r="O13" s="14">
        <f>ROUNDUP('adjusted_day_part forecasts1.11'!O13,0)</f>
        <v>0</v>
      </c>
      <c r="P13" s="14">
        <f>ROUNDUP('adjusted_day_part forecasts1.11'!P13,0)</f>
        <v>1</v>
      </c>
      <c r="Q13" s="14">
        <f>ROUNDUP('adjusted_day_part forecasts1.11'!Q13,0)</f>
        <v>1</v>
      </c>
      <c r="R13" s="14">
        <f>ROUNDUP('adjusted_day_part forecasts1.11'!R13,0)</f>
        <v>1</v>
      </c>
      <c r="S13" s="14">
        <f>ROUNDUP('adjusted_day_part forecasts1.11'!S13,0)</f>
        <v>1</v>
      </c>
      <c r="T13" s="14">
        <f>ROUNDUP('adjusted_day_part forecasts1.11'!T13,0)</f>
        <v>8</v>
      </c>
      <c r="U13" s="14">
        <f t="shared" si="0"/>
        <v>11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8">
        <v>0</v>
      </c>
    </row>
    <row r="14" spans="1:28" x14ac:dyDescent="0.25">
      <c r="A14">
        <v>5</v>
      </c>
      <c r="B14" s="13" t="s">
        <v>68</v>
      </c>
      <c r="C14" s="14" t="s">
        <v>64</v>
      </c>
      <c r="D14" s="14">
        <f>ROUNDUP('adjusted_day_part forecasts1.11'!D14,0)</f>
        <v>0</v>
      </c>
      <c r="E14" s="14">
        <f>ROUNDUP('adjusted_day_part forecasts1.11'!E14,0)</f>
        <v>1</v>
      </c>
      <c r="F14" s="14">
        <f>ROUNDUP('adjusted_day_part forecasts1.11'!F14,0)</f>
        <v>0</v>
      </c>
      <c r="G14" s="14">
        <f>ROUNDUP('adjusted_day_part forecasts1.11'!G14,0)</f>
        <v>3</v>
      </c>
      <c r="H14" s="14">
        <f>ROUNDUP('adjusted_day_part forecasts1.11'!H14,0)</f>
        <v>1</v>
      </c>
      <c r="I14" s="14">
        <f>ROUNDUP('adjusted_day_part forecasts1.11'!I14,0)</f>
        <v>0</v>
      </c>
      <c r="J14" s="14">
        <f>ROUNDUP('adjusted_day_part forecasts1.11'!J14,0)</f>
        <v>0</v>
      </c>
      <c r="K14" s="14">
        <f>ROUNDUP('adjusted_day_part forecasts1.11'!K14,0)</f>
        <v>2</v>
      </c>
      <c r="L14" s="14">
        <f>ROUNDUP('adjusted_day_part forecasts1.11'!L14,0)</f>
        <v>0</v>
      </c>
      <c r="M14" s="14">
        <f>ROUNDUP('adjusted_day_part forecasts1.11'!M14,0)</f>
        <v>0</v>
      </c>
      <c r="N14" s="14">
        <f>ROUNDUP('adjusted_day_part forecasts1.11'!N14,0)</f>
        <v>0</v>
      </c>
      <c r="O14" s="14">
        <f>ROUNDUP('adjusted_day_part forecasts1.11'!O14,0)</f>
        <v>0</v>
      </c>
      <c r="P14" s="14">
        <f>ROUNDUP('adjusted_day_part forecasts1.11'!P14,0)</f>
        <v>1</v>
      </c>
      <c r="Q14" s="14">
        <f>ROUNDUP('adjusted_day_part forecasts1.11'!Q14,0)</f>
        <v>1</v>
      </c>
      <c r="R14" s="14">
        <f>ROUNDUP('adjusted_day_part forecasts1.11'!R14,0)</f>
        <v>1</v>
      </c>
      <c r="S14" s="14">
        <f>ROUNDUP('adjusted_day_part forecasts1.11'!S14,0)</f>
        <v>1</v>
      </c>
      <c r="T14" s="14">
        <f>ROUNDUP('adjusted_day_part forecasts1.11'!T14,0)</f>
        <v>8</v>
      </c>
      <c r="U14" s="14">
        <f t="shared" si="0"/>
        <v>11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8">
        <v>0</v>
      </c>
    </row>
    <row r="15" spans="1:28" x14ac:dyDescent="0.25">
      <c r="A15">
        <v>6</v>
      </c>
      <c r="B15" s="13" t="s">
        <v>69</v>
      </c>
      <c r="C15" s="14" t="s">
        <v>64</v>
      </c>
      <c r="D15" s="14">
        <f>ROUNDUP('adjusted_day_part forecasts1.11'!D15,0)</f>
        <v>0</v>
      </c>
      <c r="E15" s="14">
        <f>ROUNDUP('adjusted_day_part forecasts1.11'!E15,0)</f>
        <v>1</v>
      </c>
      <c r="F15" s="14">
        <f>ROUNDUP('adjusted_day_part forecasts1.11'!F15,0)</f>
        <v>0</v>
      </c>
      <c r="G15" s="14">
        <f>ROUNDUP('adjusted_day_part forecasts1.11'!G15,0)</f>
        <v>3</v>
      </c>
      <c r="H15" s="14">
        <f>ROUNDUP('adjusted_day_part forecasts1.11'!H15,0)</f>
        <v>1</v>
      </c>
      <c r="I15" s="14">
        <f>ROUNDUP('adjusted_day_part forecasts1.11'!I15,0)</f>
        <v>0</v>
      </c>
      <c r="J15" s="14">
        <f>ROUNDUP('adjusted_day_part forecasts1.11'!J15,0)</f>
        <v>0</v>
      </c>
      <c r="K15" s="14">
        <f>ROUNDUP('adjusted_day_part forecasts1.11'!K15,0)</f>
        <v>2</v>
      </c>
      <c r="L15" s="14">
        <f>ROUNDUP('adjusted_day_part forecasts1.11'!L15,0)</f>
        <v>0</v>
      </c>
      <c r="M15" s="14">
        <f>ROUNDUP('adjusted_day_part forecasts1.11'!M15,0)</f>
        <v>0</v>
      </c>
      <c r="N15" s="14">
        <f>ROUNDUP('adjusted_day_part forecasts1.11'!N15,0)</f>
        <v>0</v>
      </c>
      <c r="O15" s="14">
        <f>ROUNDUP('adjusted_day_part forecasts1.11'!O15,0)</f>
        <v>0</v>
      </c>
      <c r="P15" s="14">
        <f>ROUNDUP('adjusted_day_part forecasts1.11'!P15,0)</f>
        <v>1</v>
      </c>
      <c r="Q15" s="14">
        <f>ROUNDUP('adjusted_day_part forecasts1.11'!Q15,0)</f>
        <v>1</v>
      </c>
      <c r="R15" s="14">
        <f>ROUNDUP('adjusted_day_part forecasts1.11'!R15,0)</f>
        <v>1</v>
      </c>
      <c r="S15" s="14">
        <f>ROUNDUP('adjusted_day_part forecasts1.11'!S15,0)</f>
        <v>1</v>
      </c>
      <c r="T15" s="14">
        <f>ROUNDUP('adjusted_day_part forecasts1.11'!T15,0)</f>
        <v>8</v>
      </c>
      <c r="U15" s="14">
        <f t="shared" si="0"/>
        <v>11</v>
      </c>
      <c r="V15" s="17">
        <v>4.1709167322131931E-2</v>
      </c>
      <c r="W15" s="17">
        <v>4.2310286733152215E-2</v>
      </c>
      <c r="X15" s="17">
        <v>4.4586967337095183E-2</v>
      </c>
      <c r="Y15" s="17">
        <v>4.5827071948806322E-2</v>
      </c>
      <c r="Z15" s="17">
        <v>5.2032328231070846E-2</v>
      </c>
      <c r="AA15" s="17">
        <v>5.6339561806098087E-2</v>
      </c>
      <c r="AB15" s="18">
        <v>4.8004354854864054E-2</v>
      </c>
    </row>
    <row r="16" spans="1:28" x14ac:dyDescent="0.25">
      <c r="A16">
        <v>7</v>
      </c>
      <c r="B16" s="13" t="s">
        <v>70</v>
      </c>
      <c r="C16" s="14" t="s">
        <v>64</v>
      </c>
      <c r="D16" s="14">
        <f>ROUNDUP('adjusted_day_part forecasts1.11'!D16,0)</f>
        <v>0</v>
      </c>
      <c r="E16" s="14">
        <f>ROUNDUP('adjusted_day_part forecasts1.11'!E16,0)</f>
        <v>1</v>
      </c>
      <c r="F16" s="14">
        <f>ROUNDUP('adjusted_day_part forecasts1.11'!F16,0)</f>
        <v>0</v>
      </c>
      <c r="G16" s="14">
        <f>ROUNDUP('adjusted_day_part forecasts1.11'!G16,0)</f>
        <v>3</v>
      </c>
      <c r="H16" s="14">
        <f>ROUNDUP('adjusted_day_part forecasts1.11'!H16,0)</f>
        <v>1</v>
      </c>
      <c r="I16" s="14">
        <f>ROUNDUP('adjusted_day_part forecasts1.11'!I16,0)</f>
        <v>0</v>
      </c>
      <c r="J16" s="14">
        <f>ROUNDUP('adjusted_day_part forecasts1.11'!J16,0)</f>
        <v>0</v>
      </c>
      <c r="K16" s="14">
        <f>ROUNDUP('adjusted_day_part forecasts1.11'!K16,0)</f>
        <v>2</v>
      </c>
      <c r="L16" s="14">
        <f>ROUNDUP('adjusted_day_part forecasts1.11'!L16,0)</f>
        <v>0</v>
      </c>
      <c r="M16" s="14">
        <f>ROUNDUP('adjusted_day_part forecasts1.11'!M16,0)</f>
        <v>0</v>
      </c>
      <c r="N16" s="14">
        <f>ROUNDUP('adjusted_day_part forecasts1.11'!N16,0)</f>
        <v>0</v>
      </c>
      <c r="O16" s="14">
        <f>ROUNDUP('adjusted_day_part forecasts1.11'!O16,0)</f>
        <v>0</v>
      </c>
      <c r="P16" s="14">
        <f>ROUNDUP('adjusted_day_part forecasts1.11'!P16,0)</f>
        <v>1</v>
      </c>
      <c r="Q16" s="14">
        <f>ROUNDUP('adjusted_day_part forecasts1.11'!Q16,0)</f>
        <v>1</v>
      </c>
      <c r="R16" s="14">
        <f>ROUNDUP('adjusted_day_part forecasts1.11'!R16,0)</f>
        <v>1</v>
      </c>
      <c r="S16" s="14">
        <f>ROUNDUP('adjusted_day_part forecasts1.11'!S16,0)</f>
        <v>1</v>
      </c>
      <c r="T16" s="14">
        <f>ROUNDUP('adjusted_day_part forecasts1.11'!T16,0)</f>
        <v>8</v>
      </c>
      <c r="U16" s="14">
        <f t="shared" si="0"/>
        <v>11</v>
      </c>
      <c r="V16" s="17">
        <v>12.526547122216837</v>
      </c>
      <c r="W16" s="17">
        <v>12.707081789093998</v>
      </c>
      <c r="X16" s="17">
        <v>13.390839070731117</v>
      </c>
      <c r="Y16" s="17">
        <v>13.763280666965889</v>
      </c>
      <c r="Z16" s="17">
        <v>15.626910180949807</v>
      </c>
      <c r="AA16" s="17">
        <v>16.920505038101112</v>
      </c>
      <c r="AB16" s="18">
        <v>14.417185759591826</v>
      </c>
    </row>
    <row r="17" spans="1:28" x14ac:dyDescent="0.25">
      <c r="A17">
        <v>8</v>
      </c>
      <c r="B17" s="13" t="s">
        <v>71</v>
      </c>
      <c r="C17" s="14" t="s">
        <v>64</v>
      </c>
      <c r="D17" s="14">
        <f>ROUNDUP('adjusted_day_part forecasts1.11'!D17,0)</f>
        <v>0</v>
      </c>
      <c r="E17" s="14">
        <f>ROUNDUP('adjusted_day_part forecasts1.11'!E17,0)</f>
        <v>1</v>
      </c>
      <c r="F17" s="14">
        <f>ROUNDUP('adjusted_day_part forecasts1.11'!F17,0)</f>
        <v>0</v>
      </c>
      <c r="G17" s="14">
        <f>ROUNDUP('adjusted_day_part forecasts1.11'!G17,0)</f>
        <v>3</v>
      </c>
      <c r="H17" s="14">
        <f>ROUNDUP('adjusted_day_part forecasts1.11'!H17,0)</f>
        <v>1</v>
      </c>
      <c r="I17" s="14">
        <f>ROUNDUP('adjusted_day_part forecasts1.11'!I17,0)</f>
        <v>0</v>
      </c>
      <c r="J17" s="14">
        <f>ROUNDUP('adjusted_day_part forecasts1.11'!J17,0)</f>
        <v>0</v>
      </c>
      <c r="K17" s="14">
        <f>ROUNDUP('adjusted_day_part forecasts1.11'!K17,0)</f>
        <v>2</v>
      </c>
      <c r="L17" s="14">
        <f>ROUNDUP('adjusted_day_part forecasts1.11'!L17,0)</f>
        <v>0</v>
      </c>
      <c r="M17" s="14">
        <f>ROUNDUP('adjusted_day_part forecasts1.11'!M17,0)</f>
        <v>0</v>
      </c>
      <c r="N17" s="14">
        <f>ROUNDUP('adjusted_day_part forecasts1.11'!N17,0)</f>
        <v>0</v>
      </c>
      <c r="O17" s="14">
        <f>ROUNDUP('adjusted_day_part forecasts1.11'!O17,0)</f>
        <v>0</v>
      </c>
      <c r="P17" s="14">
        <f>ROUNDUP('adjusted_day_part forecasts1.11'!P17,0)</f>
        <v>1</v>
      </c>
      <c r="Q17" s="14">
        <f>ROUNDUP('adjusted_day_part forecasts1.11'!Q17,0)</f>
        <v>1</v>
      </c>
      <c r="R17" s="14">
        <f>ROUNDUP('adjusted_day_part forecasts1.11'!R17,0)</f>
        <v>1</v>
      </c>
      <c r="S17" s="14">
        <f>ROUNDUP('adjusted_day_part forecasts1.11'!S17,0)</f>
        <v>1</v>
      </c>
      <c r="T17" s="14">
        <f>ROUNDUP('adjusted_day_part forecasts1.11'!T17,0)</f>
        <v>8</v>
      </c>
      <c r="U17" s="14">
        <f t="shared" si="0"/>
        <v>11</v>
      </c>
      <c r="V17" s="17">
        <v>20.534388857475964</v>
      </c>
      <c r="W17" s="17">
        <v>20.830333862571223</v>
      </c>
      <c r="X17" s="17">
        <v>21.951196440924146</v>
      </c>
      <c r="Y17" s="17">
        <v>22.561728656160039</v>
      </c>
      <c r="Z17" s="17">
        <v>25.616720007970184</v>
      </c>
      <c r="AA17" s="17">
        <v>27.737270831881116</v>
      </c>
      <c r="AB17" s="18">
        <v>23.633655446268861</v>
      </c>
    </row>
    <row r="18" spans="1:28" x14ac:dyDescent="0.25">
      <c r="A18">
        <v>9</v>
      </c>
      <c r="B18" s="13" t="s">
        <v>72</v>
      </c>
      <c r="C18" s="14" t="s">
        <v>64</v>
      </c>
      <c r="D18" s="14">
        <f>ROUNDUP('adjusted_day_part forecasts1.11'!D18,0)</f>
        <v>0</v>
      </c>
      <c r="E18" s="14">
        <f>ROUNDUP('adjusted_day_part forecasts1.11'!E18,0)</f>
        <v>1</v>
      </c>
      <c r="F18" s="14">
        <f>ROUNDUP('adjusted_day_part forecasts1.11'!F18,0)</f>
        <v>0</v>
      </c>
      <c r="G18" s="14">
        <f>ROUNDUP('adjusted_day_part forecasts1.11'!G18,0)</f>
        <v>3</v>
      </c>
      <c r="H18" s="14">
        <f>ROUNDUP('adjusted_day_part forecasts1.11'!H18,0)</f>
        <v>1</v>
      </c>
      <c r="I18" s="14">
        <f>ROUNDUP('adjusted_day_part forecasts1.11'!I18,0)</f>
        <v>0</v>
      </c>
      <c r="J18" s="14">
        <f>ROUNDUP('adjusted_day_part forecasts1.11'!J18,0)</f>
        <v>0</v>
      </c>
      <c r="K18" s="14">
        <f>ROUNDUP('adjusted_day_part forecasts1.11'!K18,0)</f>
        <v>2</v>
      </c>
      <c r="L18" s="14">
        <f>ROUNDUP('adjusted_day_part forecasts1.11'!L18,0)</f>
        <v>0</v>
      </c>
      <c r="M18" s="14">
        <f>ROUNDUP('adjusted_day_part forecasts1.11'!M18,0)</f>
        <v>0</v>
      </c>
      <c r="N18" s="14">
        <f>ROUNDUP('adjusted_day_part forecasts1.11'!N18,0)</f>
        <v>0</v>
      </c>
      <c r="O18" s="14">
        <f>ROUNDUP('adjusted_day_part forecasts1.11'!O18,0)</f>
        <v>0</v>
      </c>
      <c r="P18" s="14">
        <f>ROUNDUP('adjusted_day_part forecasts1.11'!P18,0)</f>
        <v>1</v>
      </c>
      <c r="Q18" s="14">
        <f>ROUNDUP('adjusted_day_part forecasts1.11'!Q18,0)</f>
        <v>1</v>
      </c>
      <c r="R18" s="14">
        <f>ROUNDUP('adjusted_day_part forecasts1.11'!R18,0)</f>
        <v>1</v>
      </c>
      <c r="S18" s="14">
        <f>ROUNDUP('adjusted_day_part forecasts1.11'!S18,0)</f>
        <v>1</v>
      </c>
      <c r="T18" s="14">
        <f>ROUNDUP('adjusted_day_part forecasts1.11'!T18,0)</f>
        <v>8</v>
      </c>
      <c r="U18" s="14">
        <f t="shared" si="0"/>
        <v>11</v>
      </c>
      <c r="V18" s="17">
        <v>26.67741690566838</v>
      </c>
      <c r="W18" s="17">
        <v>27.061896246002004</v>
      </c>
      <c r="X18" s="17">
        <v>28.518073905060845</v>
      </c>
      <c r="Y18" s="17">
        <v>29.311251756772727</v>
      </c>
      <c r="Z18" s="17">
        <v>33.280168411712722</v>
      </c>
      <c r="AA18" s="17">
        <v>36.035099118040257</v>
      </c>
      <c r="AB18" s="18">
        <v>30.703854091839393</v>
      </c>
    </row>
    <row r="19" spans="1:28" x14ac:dyDescent="0.25">
      <c r="A19">
        <v>10</v>
      </c>
      <c r="B19" s="13" t="s">
        <v>73</v>
      </c>
      <c r="C19" s="14" t="s">
        <v>64</v>
      </c>
      <c r="D19" s="14">
        <f>ROUNDUP('adjusted_day_part forecasts1.11'!D19,0)</f>
        <v>0</v>
      </c>
      <c r="E19" s="14">
        <f>ROUNDUP('adjusted_day_part forecasts1.11'!E19,0)</f>
        <v>1</v>
      </c>
      <c r="F19" s="14">
        <f>ROUNDUP('adjusted_day_part forecasts1.11'!F19,0)</f>
        <v>0</v>
      </c>
      <c r="G19" s="14">
        <f>ROUNDUP('adjusted_day_part forecasts1.11'!G19,0)</f>
        <v>3</v>
      </c>
      <c r="H19" s="14">
        <f>ROUNDUP('adjusted_day_part forecasts1.11'!H19,0)</f>
        <v>1</v>
      </c>
      <c r="I19" s="14">
        <f>ROUNDUP('adjusted_day_part forecasts1.11'!I19,0)</f>
        <v>0</v>
      </c>
      <c r="J19" s="14">
        <f>ROUNDUP('adjusted_day_part forecasts1.11'!J19,0)</f>
        <v>0</v>
      </c>
      <c r="K19" s="14">
        <f>ROUNDUP('adjusted_day_part forecasts1.11'!K19,0)</f>
        <v>2</v>
      </c>
      <c r="L19" s="14">
        <f>ROUNDUP('adjusted_day_part forecasts1.11'!L19,0)</f>
        <v>0</v>
      </c>
      <c r="M19" s="14">
        <f>ROUNDUP('adjusted_day_part forecasts1.11'!M19,0)</f>
        <v>0</v>
      </c>
      <c r="N19" s="14">
        <f>ROUNDUP('adjusted_day_part forecasts1.11'!N19,0)</f>
        <v>0</v>
      </c>
      <c r="O19" s="14">
        <f>ROUNDUP('adjusted_day_part forecasts1.11'!O19,0)</f>
        <v>0</v>
      </c>
      <c r="P19" s="14">
        <f>ROUNDUP('adjusted_day_part forecasts1.11'!P19,0)</f>
        <v>1</v>
      </c>
      <c r="Q19" s="14">
        <f>ROUNDUP('adjusted_day_part forecasts1.11'!Q19,0)</f>
        <v>1</v>
      </c>
      <c r="R19" s="14">
        <f>ROUNDUP('adjusted_day_part forecasts1.11'!R19,0)</f>
        <v>1</v>
      </c>
      <c r="S19" s="14">
        <f>ROUNDUP('adjusted_day_part forecasts1.11'!S19,0)</f>
        <v>1</v>
      </c>
      <c r="T19" s="14">
        <f>ROUNDUP('adjusted_day_part forecasts1.11'!T19,0)</f>
        <v>8</v>
      </c>
      <c r="U19" s="14">
        <f t="shared" si="0"/>
        <v>11</v>
      </c>
      <c r="V19" s="17">
        <v>39.57786071103002</v>
      </c>
      <c r="W19" s="17">
        <v>40.148263379016953</v>
      </c>
      <c r="X19" s="17">
        <v>42.308607342022562</v>
      </c>
      <c r="Y19" s="17">
        <v>43.485343554720004</v>
      </c>
      <c r="Z19" s="17">
        <v>49.373515977797666</v>
      </c>
      <c r="AA19" s="17">
        <v>53.460653205105579</v>
      </c>
      <c r="AB19" s="18">
        <v>45.551368966326201</v>
      </c>
    </row>
    <row r="20" spans="1:28" x14ac:dyDescent="0.25">
      <c r="A20">
        <v>11</v>
      </c>
      <c r="B20" s="13" t="s">
        <v>74</v>
      </c>
      <c r="C20" s="14" t="s">
        <v>64</v>
      </c>
      <c r="D20" s="14">
        <f>ROUNDUP('adjusted_day_part forecasts1.11'!D20,0)</f>
        <v>0</v>
      </c>
      <c r="E20" s="14">
        <f>ROUNDUP('adjusted_day_part forecasts1.11'!E20,0)</f>
        <v>1</v>
      </c>
      <c r="F20" s="14">
        <f>ROUNDUP('adjusted_day_part forecasts1.11'!F20,0)</f>
        <v>0</v>
      </c>
      <c r="G20" s="14">
        <f>ROUNDUP('adjusted_day_part forecasts1.11'!G20,0)</f>
        <v>3</v>
      </c>
      <c r="H20" s="14">
        <f>ROUNDUP('adjusted_day_part forecasts1.11'!H20,0)</f>
        <v>1</v>
      </c>
      <c r="I20" s="14">
        <f>ROUNDUP('adjusted_day_part forecasts1.11'!I20,0)</f>
        <v>0</v>
      </c>
      <c r="J20" s="14">
        <f>ROUNDUP('adjusted_day_part forecasts1.11'!J20,0)</f>
        <v>0</v>
      </c>
      <c r="K20" s="14">
        <f>ROUNDUP('adjusted_day_part forecasts1.11'!K20,0)</f>
        <v>2</v>
      </c>
      <c r="L20" s="14">
        <f>ROUNDUP('adjusted_day_part forecasts1.11'!L20,0)</f>
        <v>0</v>
      </c>
      <c r="M20" s="14">
        <f>ROUNDUP('adjusted_day_part forecasts1.11'!M20,0)</f>
        <v>0</v>
      </c>
      <c r="N20" s="14">
        <f>ROUNDUP('adjusted_day_part forecasts1.11'!N20,0)</f>
        <v>0</v>
      </c>
      <c r="O20" s="14">
        <f>ROUNDUP('adjusted_day_part forecasts1.11'!O20,0)</f>
        <v>0</v>
      </c>
      <c r="P20" s="14">
        <f>ROUNDUP('adjusted_day_part forecasts1.11'!P20,0)</f>
        <v>1</v>
      </c>
      <c r="Q20" s="14">
        <f>ROUNDUP('adjusted_day_part forecasts1.11'!Q20,0)</f>
        <v>1</v>
      </c>
      <c r="R20" s="14">
        <f>ROUNDUP('adjusted_day_part forecasts1.11'!R20,0)</f>
        <v>1</v>
      </c>
      <c r="S20" s="14">
        <f>ROUNDUP('adjusted_day_part forecasts1.11'!S20,0)</f>
        <v>1</v>
      </c>
      <c r="T20" s="14">
        <f>ROUNDUP('adjusted_day_part forecasts1.11'!T20,0)</f>
        <v>8</v>
      </c>
      <c r="U20" s="14">
        <f t="shared" si="0"/>
        <v>11</v>
      </c>
      <c r="V20" s="17">
        <v>42.742769308264833</v>
      </c>
      <c r="W20" s="17">
        <v>43.35878516189053</v>
      </c>
      <c r="X20" s="17">
        <v>45.691884576016193</v>
      </c>
      <c r="Y20" s="17">
        <v>46.962720431527472</v>
      </c>
      <c r="Z20" s="17">
        <v>53.321750227616356</v>
      </c>
      <c r="AA20" s="17">
        <v>57.735722092178428</v>
      </c>
      <c r="AB20" s="18">
        <v>49.193958956470944</v>
      </c>
    </row>
    <row r="21" spans="1:28" x14ac:dyDescent="0.25">
      <c r="A21">
        <v>12</v>
      </c>
      <c r="B21" s="13" t="s">
        <v>75</v>
      </c>
      <c r="C21" s="14" t="s">
        <v>64</v>
      </c>
      <c r="D21" s="14">
        <f>ROUNDUP('adjusted_day_part forecasts1.11'!D21,0)</f>
        <v>0</v>
      </c>
      <c r="E21" s="14">
        <f>ROUNDUP('adjusted_day_part forecasts1.11'!E21,0)</f>
        <v>1</v>
      </c>
      <c r="F21" s="14">
        <f>ROUNDUP('adjusted_day_part forecasts1.11'!F21,0)</f>
        <v>0</v>
      </c>
      <c r="G21" s="14">
        <f>ROUNDUP('adjusted_day_part forecasts1.11'!G21,0)</f>
        <v>3</v>
      </c>
      <c r="H21" s="14">
        <f>ROUNDUP('adjusted_day_part forecasts1.11'!H21,0)</f>
        <v>1</v>
      </c>
      <c r="I21" s="14">
        <f>ROUNDUP('adjusted_day_part forecasts1.11'!I21,0)</f>
        <v>0</v>
      </c>
      <c r="J21" s="14">
        <f>ROUNDUP('adjusted_day_part forecasts1.11'!J21,0)</f>
        <v>0</v>
      </c>
      <c r="K21" s="14">
        <f>ROUNDUP('adjusted_day_part forecasts1.11'!K21,0)</f>
        <v>2</v>
      </c>
      <c r="L21" s="14">
        <f>ROUNDUP('adjusted_day_part forecasts1.11'!L21,0)</f>
        <v>0</v>
      </c>
      <c r="M21" s="14">
        <f>ROUNDUP('adjusted_day_part forecasts1.11'!M21,0)</f>
        <v>0</v>
      </c>
      <c r="N21" s="14">
        <f>ROUNDUP('adjusted_day_part forecasts1.11'!N21,0)</f>
        <v>0</v>
      </c>
      <c r="O21" s="14">
        <f>ROUNDUP('adjusted_day_part forecasts1.11'!O21,0)</f>
        <v>0</v>
      </c>
      <c r="P21" s="14">
        <f>ROUNDUP('adjusted_day_part forecasts1.11'!P21,0)</f>
        <v>1</v>
      </c>
      <c r="Q21" s="14">
        <f>ROUNDUP('adjusted_day_part forecasts1.11'!Q21,0)</f>
        <v>1</v>
      </c>
      <c r="R21" s="14">
        <f>ROUNDUP('adjusted_day_part forecasts1.11'!R21,0)</f>
        <v>1</v>
      </c>
      <c r="S21" s="14">
        <f>ROUNDUP('adjusted_day_part forecasts1.11'!S21,0)</f>
        <v>1</v>
      </c>
      <c r="T21" s="14">
        <f>ROUNDUP('adjusted_day_part forecasts1.11'!T21,0)</f>
        <v>8</v>
      </c>
      <c r="U21" s="14">
        <f t="shared" si="0"/>
        <v>11</v>
      </c>
      <c r="V21" s="17">
        <v>52.948249027593661</v>
      </c>
      <c r="W21" s="17">
        <v>53.711347941177912</v>
      </c>
      <c r="X21" s="17">
        <v>56.601509968217464</v>
      </c>
      <c r="Y21" s="17">
        <v>58.175777018288905</v>
      </c>
      <c r="Z21" s="17">
        <v>66.053120921508977</v>
      </c>
      <c r="AA21" s="17">
        <v>71.52099502671895</v>
      </c>
      <c r="AB21" s="18">
        <v>60.939757335208235</v>
      </c>
    </row>
    <row r="22" spans="1:28" x14ac:dyDescent="0.25">
      <c r="A22">
        <v>13</v>
      </c>
      <c r="B22" s="13" t="s">
        <v>76</v>
      </c>
      <c r="C22" s="14" t="s">
        <v>64</v>
      </c>
      <c r="D22" s="14">
        <f>ROUNDUP('adjusted_day_part forecasts1.11'!D22,0)</f>
        <v>0</v>
      </c>
      <c r="E22" s="14">
        <f>ROUNDUP('adjusted_day_part forecasts1.11'!E22,0)</f>
        <v>1</v>
      </c>
      <c r="F22" s="14">
        <f>ROUNDUP('adjusted_day_part forecasts1.11'!F22,0)</f>
        <v>0</v>
      </c>
      <c r="G22" s="14">
        <f>ROUNDUP('adjusted_day_part forecasts1.11'!G22,0)</f>
        <v>3</v>
      </c>
      <c r="H22" s="14">
        <f>ROUNDUP('adjusted_day_part forecasts1.11'!H22,0)</f>
        <v>1</v>
      </c>
      <c r="I22" s="14">
        <f>ROUNDUP('adjusted_day_part forecasts1.11'!I22,0)</f>
        <v>0</v>
      </c>
      <c r="J22" s="14">
        <f>ROUNDUP('adjusted_day_part forecasts1.11'!J22,0)</f>
        <v>0</v>
      </c>
      <c r="K22" s="14">
        <f>ROUNDUP('adjusted_day_part forecasts1.11'!K22,0)</f>
        <v>2</v>
      </c>
      <c r="L22" s="14">
        <f>ROUNDUP('adjusted_day_part forecasts1.11'!L22,0)</f>
        <v>0</v>
      </c>
      <c r="M22" s="14">
        <f>ROUNDUP('adjusted_day_part forecasts1.11'!M22,0)</f>
        <v>0</v>
      </c>
      <c r="N22" s="14">
        <f>ROUNDUP('adjusted_day_part forecasts1.11'!N22,0)</f>
        <v>0</v>
      </c>
      <c r="O22" s="14">
        <f>ROUNDUP('adjusted_day_part forecasts1.11'!O22,0)</f>
        <v>0</v>
      </c>
      <c r="P22" s="14">
        <f>ROUNDUP('adjusted_day_part forecasts1.11'!P22,0)</f>
        <v>1</v>
      </c>
      <c r="Q22" s="14">
        <f>ROUNDUP('adjusted_day_part forecasts1.11'!Q22,0)</f>
        <v>1</v>
      </c>
      <c r="R22" s="14">
        <f>ROUNDUP('adjusted_day_part forecasts1.11'!R22,0)</f>
        <v>1</v>
      </c>
      <c r="S22" s="14">
        <f>ROUNDUP('adjusted_day_part forecasts1.11'!S22,0)</f>
        <v>1</v>
      </c>
      <c r="T22" s="14">
        <f>ROUNDUP('adjusted_day_part forecasts1.11'!T22,0)</f>
        <v>8</v>
      </c>
      <c r="U22" s="14">
        <f t="shared" si="0"/>
        <v>11</v>
      </c>
      <c r="V22" s="17">
        <v>59.777939448748484</v>
      </c>
      <c r="W22" s="17">
        <v>60.639468989146927</v>
      </c>
      <c r="X22" s="17">
        <v>63.902427327191411</v>
      </c>
      <c r="Y22" s="17">
        <v>65.679755985336229</v>
      </c>
      <c r="Z22" s="17">
        <v>74.573182973228782</v>
      </c>
      <c r="AA22" s="17">
        <v>80.746347396556203</v>
      </c>
      <c r="AB22" s="18">
        <v>68.800256682842388</v>
      </c>
    </row>
    <row r="23" spans="1:28" x14ac:dyDescent="0.25">
      <c r="A23">
        <v>14</v>
      </c>
      <c r="B23" s="13" t="s">
        <v>77</v>
      </c>
      <c r="C23" s="14" t="s">
        <v>64</v>
      </c>
      <c r="D23" s="14">
        <f>ROUNDUP('adjusted_day_part forecasts1.11'!D23,0)</f>
        <v>0</v>
      </c>
      <c r="E23" s="14">
        <f>ROUNDUP('adjusted_day_part forecasts1.11'!E23,0)</f>
        <v>1</v>
      </c>
      <c r="F23" s="14">
        <f>ROUNDUP('adjusted_day_part forecasts1.11'!F23,0)</f>
        <v>0</v>
      </c>
      <c r="G23" s="14">
        <f>ROUNDUP('adjusted_day_part forecasts1.11'!G23,0)</f>
        <v>3</v>
      </c>
      <c r="H23" s="14">
        <f>ROUNDUP('adjusted_day_part forecasts1.11'!H23,0)</f>
        <v>1</v>
      </c>
      <c r="I23" s="14">
        <f>ROUNDUP('adjusted_day_part forecasts1.11'!I23,0)</f>
        <v>0</v>
      </c>
      <c r="J23" s="14">
        <f>ROUNDUP('adjusted_day_part forecasts1.11'!J23,0)</f>
        <v>0</v>
      </c>
      <c r="K23" s="14">
        <f>ROUNDUP('adjusted_day_part forecasts1.11'!K23,0)</f>
        <v>2</v>
      </c>
      <c r="L23" s="14">
        <f>ROUNDUP('adjusted_day_part forecasts1.11'!L23,0)</f>
        <v>0</v>
      </c>
      <c r="M23" s="14">
        <f>ROUNDUP('adjusted_day_part forecasts1.11'!M23,0)</f>
        <v>0</v>
      </c>
      <c r="N23" s="14">
        <f>ROUNDUP('adjusted_day_part forecasts1.11'!N23,0)</f>
        <v>0</v>
      </c>
      <c r="O23" s="14">
        <f>ROUNDUP('adjusted_day_part forecasts1.11'!O23,0)</f>
        <v>0</v>
      </c>
      <c r="P23" s="14">
        <f>ROUNDUP('adjusted_day_part forecasts1.11'!P23,0)</f>
        <v>1</v>
      </c>
      <c r="Q23" s="14">
        <f>ROUNDUP('adjusted_day_part forecasts1.11'!Q23,0)</f>
        <v>1</v>
      </c>
      <c r="R23" s="14">
        <f>ROUNDUP('adjusted_day_part forecasts1.11'!R23,0)</f>
        <v>1</v>
      </c>
      <c r="S23" s="14">
        <f>ROUNDUP('adjusted_day_part forecasts1.11'!S23,0)</f>
        <v>1</v>
      </c>
      <c r="T23" s="14">
        <f>ROUNDUP('adjusted_day_part forecasts1.11'!T23,0)</f>
        <v>8</v>
      </c>
      <c r="U23" s="14">
        <f t="shared" si="0"/>
        <v>11</v>
      </c>
      <c r="V23" s="17">
        <v>75.918325900446021</v>
      </c>
      <c r="W23" s="17">
        <v>77.012473357250002</v>
      </c>
      <c r="X23" s="17">
        <v>81.156449158216247</v>
      </c>
      <c r="Y23" s="17">
        <v>83.413666746268547</v>
      </c>
      <c r="Z23" s="17">
        <v>94.708370020835588</v>
      </c>
      <c r="AA23" s="17">
        <v>102.54832423887983</v>
      </c>
      <c r="AB23" s="18">
        <v>87.376720526818389</v>
      </c>
    </row>
    <row r="24" spans="1:28" x14ac:dyDescent="0.25">
      <c r="A24">
        <v>15</v>
      </c>
      <c r="B24" s="13" t="s">
        <v>78</v>
      </c>
      <c r="C24" s="14" t="s">
        <v>64</v>
      </c>
      <c r="D24" s="14">
        <f>ROUNDUP('adjusted_day_part forecasts1.11'!D24,0)</f>
        <v>0</v>
      </c>
      <c r="E24" s="14">
        <f>ROUNDUP('adjusted_day_part forecasts1.11'!E24,0)</f>
        <v>1</v>
      </c>
      <c r="F24" s="14">
        <f>ROUNDUP('adjusted_day_part forecasts1.11'!F24,0)</f>
        <v>0</v>
      </c>
      <c r="G24" s="14">
        <f>ROUNDUP('adjusted_day_part forecasts1.11'!G24,0)</f>
        <v>3</v>
      </c>
      <c r="H24" s="14">
        <f>ROUNDUP('adjusted_day_part forecasts1.11'!H24,0)</f>
        <v>1</v>
      </c>
      <c r="I24" s="14">
        <f>ROUNDUP('adjusted_day_part forecasts1.11'!I24,0)</f>
        <v>0</v>
      </c>
      <c r="J24" s="14">
        <f>ROUNDUP('adjusted_day_part forecasts1.11'!J24,0)</f>
        <v>0</v>
      </c>
      <c r="K24" s="14">
        <f>ROUNDUP('adjusted_day_part forecasts1.11'!K24,0)</f>
        <v>2</v>
      </c>
      <c r="L24" s="14">
        <f>ROUNDUP('adjusted_day_part forecasts1.11'!L24,0)</f>
        <v>0</v>
      </c>
      <c r="M24" s="14">
        <f>ROUNDUP('adjusted_day_part forecasts1.11'!M24,0)</f>
        <v>0</v>
      </c>
      <c r="N24" s="14">
        <f>ROUNDUP('adjusted_day_part forecasts1.11'!N24,0)</f>
        <v>0</v>
      </c>
      <c r="O24" s="14">
        <f>ROUNDUP('adjusted_day_part forecasts1.11'!O24,0)</f>
        <v>0</v>
      </c>
      <c r="P24" s="14">
        <f>ROUNDUP('adjusted_day_part forecasts1.11'!P24,0)</f>
        <v>1</v>
      </c>
      <c r="Q24" s="14">
        <f>ROUNDUP('adjusted_day_part forecasts1.11'!Q24,0)</f>
        <v>1</v>
      </c>
      <c r="R24" s="14">
        <f>ROUNDUP('adjusted_day_part forecasts1.11'!R24,0)</f>
        <v>1</v>
      </c>
      <c r="S24" s="14">
        <f>ROUNDUP('adjusted_day_part forecasts1.11'!S24,0)</f>
        <v>1</v>
      </c>
      <c r="T24" s="14">
        <f>ROUNDUP('adjusted_day_part forecasts1.11'!T24,0)</f>
        <v>8</v>
      </c>
      <c r="U24" s="14">
        <f t="shared" si="0"/>
        <v>11</v>
      </c>
      <c r="V24" s="17">
        <v>84.282234445796064</v>
      </c>
      <c r="W24" s="17">
        <v>85.49692393451781</v>
      </c>
      <c r="X24" s="17">
        <v>90.097440816999423</v>
      </c>
      <c r="Y24" s="17">
        <v>92.60333566774824</v>
      </c>
      <c r="Z24" s="17">
        <v>105.14237440565547</v>
      </c>
      <c r="AA24" s="17">
        <v>113.84605499413419</v>
      </c>
      <c r="AB24" s="18">
        <v>97.002998382803412</v>
      </c>
    </row>
    <row r="25" spans="1:28" x14ac:dyDescent="0.25">
      <c r="A25">
        <v>16</v>
      </c>
      <c r="B25" s="13" t="s">
        <v>79</v>
      </c>
      <c r="C25" s="14" t="s">
        <v>64</v>
      </c>
      <c r="D25" s="14">
        <f>ROUNDUP('adjusted_day_part forecasts1.11'!D25,0)</f>
        <v>0</v>
      </c>
      <c r="E25" s="14">
        <f>ROUNDUP('adjusted_day_part forecasts1.11'!E25,0)</f>
        <v>1</v>
      </c>
      <c r="F25" s="14">
        <f>ROUNDUP('adjusted_day_part forecasts1.11'!F25,0)</f>
        <v>0</v>
      </c>
      <c r="G25" s="14">
        <f>ROUNDUP('adjusted_day_part forecasts1.11'!G25,0)</f>
        <v>3</v>
      </c>
      <c r="H25" s="14">
        <f>ROUNDUP('adjusted_day_part forecasts1.11'!H25,0)</f>
        <v>1</v>
      </c>
      <c r="I25" s="14">
        <f>ROUNDUP('adjusted_day_part forecasts1.11'!I25,0)</f>
        <v>0</v>
      </c>
      <c r="J25" s="14">
        <f>ROUNDUP('adjusted_day_part forecasts1.11'!J25,0)</f>
        <v>0</v>
      </c>
      <c r="K25" s="14">
        <f>ROUNDUP('adjusted_day_part forecasts1.11'!K25,0)</f>
        <v>2</v>
      </c>
      <c r="L25" s="14">
        <f>ROUNDUP('adjusted_day_part forecasts1.11'!L25,0)</f>
        <v>0</v>
      </c>
      <c r="M25" s="14">
        <f>ROUNDUP('adjusted_day_part forecasts1.11'!M25,0)</f>
        <v>0</v>
      </c>
      <c r="N25" s="14">
        <f>ROUNDUP('adjusted_day_part forecasts1.11'!N25,0)</f>
        <v>0</v>
      </c>
      <c r="O25" s="14">
        <f>ROUNDUP('adjusted_day_part forecasts1.11'!O25,0)</f>
        <v>0</v>
      </c>
      <c r="P25" s="14">
        <f>ROUNDUP('adjusted_day_part forecasts1.11'!P25,0)</f>
        <v>1</v>
      </c>
      <c r="Q25" s="14">
        <f>ROUNDUP('adjusted_day_part forecasts1.11'!Q25,0)</f>
        <v>1</v>
      </c>
      <c r="R25" s="14">
        <f>ROUNDUP('adjusted_day_part forecasts1.11'!R25,0)</f>
        <v>1</v>
      </c>
      <c r="S25" s="14">
        <f>ROUNDUP('adjusted_day_part forecasts1.11'!S25,0)</f>
        <v>1</v>
      </c>
      <c r="T25" s="14">
        <f>ROUNDUP('adjusted_day_part forecasts1.11'!T25,0)</f>
        <v>8</v>
      </c>
      <c r="U25" s="14">
        <f t="shared" si="0"/>
        <v>11</v>
      </c>
      <c r="V25" s="17">
        <v>97.922830243281211</v>
      </c>
      <c r="W25" s="17">
        <v>99.3341102524615</v>
      </c>
      <c r="X25" s="17">
        <v>104.67919438171913</v>
      </c>
      <c r="Y25" s="17">
        <v>107.59065392821705</v>
      </c>
      <c r="Z25" s="17">
        <v>122.15906410172383</v>
      </c>
      <c r="AA25" s="17">
        <v>132.27138542734636</v>
      </c>
      <c r="AB25" s="18">
        <v>112.70237679611417</v>
      </c>
    </row>
    <row r="26" spans="1:28" x14ac:dyDescent="0.25">
      <c r="A26">
        <v>17</v>
      </c>
      <c r="B26" s="13" t="s">
        <v>80</v>
      </c>
      <c r="C26" s="14" t="s">
        <v>64</v>
      </c>
      <c r="D26" s="14">
        <f>ROUNDUP('adjusted_day_part forecasts1.11'!D26,0)</f>
        <v>0</v>
      </c>
      <c r="E26" s="14">
        <f>ROUNDUP('adjusted_day_part forecasts1.11'!E26,0)</f>
        <v>1</v>
      </c>
      <c r="F26" s="14">
        <f>ROUNDUP('adjusted_day_part forecasts1.11'!F26,0)</f>
        <v>0</v>
      </c>
      <c r="G26" s="14">
        <f>ROUNDUP('adjusted_day_part forecasts1.11'!G26,0)</f>
        <v>3</v>
      </c>
      <c r="H26" s="14">
        <f>ROUNDUP('adjusted_day_part forecasts1.11'!H26,0)</f>
        <v>1</v>
      </c>
      <c r="I26" s="14">
        <f>ROUNDUP('adjusted_day_part forecasts1.11'!I26,0)</f>
        <v>0</v>
      </c>
      <c r="J26" s="14">
        <f>ROUNDUP('adjusted_day_part forecasts1.11'!J26,0)</f>
        <v>0</v>
      </c>
      <c r="K26" s="14">
        <f>ROUNDUP('adjusted_day_part forecasts1.11'!K26,0)</f>
        <v>2</v>
      </c>
      <c r="L26" s="14">
        <f>ROUNDUP('adjusted_day_part forecasts1.11'!L26,0)</f>
        <v>0</v>
      </c>
      <c r="M26" s="14">
        <f>ROUNDUP('adjusted_day_part forecasts1.11'!M26,0)</f>
        <v>0</v>
      </c>
      <c r="N26" s="14">
        <f>ROUNDUP('adjusted_day_part forecasts1.11'!N26,0)</f>
        <v>0</v>
      </c>
      <c r="O26" s="14">
        <f>ROUNDUP('adjusted_day_part forecasts1.11'!O26,0)</f>
        <v>0</v>
      </c>
      <c r="P26" s="14">
        <f>ROUNDUP('adjusted_day_part forecasts1.11'!P26,0)</f>
        <v>1</v>
      </c>
      <c r="Q26" s="14">
        <f>ROUNDUP('adjusted_day_part forecasts1.11'!Q26,0)</f>
        <v>1</v>
      </c>
      <c r="R26" s="14">
        <f>ROUNDUP('adjusted_day_part forecasts1.11'!R26,0)</f>
        <v>1</v>
      </c>
      <c r="S26" s="14">
        <f>ROUNDUP('adjusted_day_part forecasts1.11'!S26,0)</f>
        <v>1</v>
      </c>
      <c r="T26" s="14">
        <f>ROUNDUP('adjusted_day_part forecasts1.11'!T26,0)</f>
        <v>8</v>
      </c>
      <c r="U26" s="14">
        <f t="shared" si="0"/>
        <v>11</v>
      </c>
      <c r="V26" s="17">
        <v>95.7147914999302</v>
      </c>
      <c r="W26" s="17">
        <v>97.094248889908769</v>
      </c>
      <c r="X26" s="17">
        <v>102.31880798108743</v>
      </c>
      <c r="Y26" s="17">
        <v>105.16461771474401</v>
      </c>
      <c r="Z26" s="17">
        <v>119.40452825223929</v>
      </c>
      <c r="AA26" s="17">
        <v>129.28882923555028</v>
      </c>
      <c r="AB26" s="18">
        <v>110.16107755246165</v>
      </c>
    </row>
    <row r="27" spans="1:28" x14ac:dyDescent="0.25">
      <c r="A27">
        <v>18</v>
      </c>
      <c r="B27" s="13" t="s">
        <v>81</v>
      </c>
      <c r="C27" s="14" t="s">
        <v>64</v>
      </c>
      <c r="D27" s="14">
        <f>ROUNDUP('adjusted_day_part forecasts1.11'!D27,0)</f>
        <v>0</v>
      </c>
      <c r="E27" s="14">
        <f>ROUNDUP('adjusted_day_part forecasts1.11'!E27,0)</f>
        <v>1</v>
      </c>
      <c r="F27" s="14">
        <f>ROUNDUP('adjusted_day_part forecasts1.11'!F27,0)</f>
        <v>0</v>
      </c>
      <c r="G27" s="14">
        <f>ROUNDUP('adjusted_day_part forecasts1.11'!G27,0)</f>
        <v>3</v>
      </c>
      <c r="H27" s="14">
        <f>ROUNDUP('adjusted_day_part forecasts1.11'!H27,0)</f>
        <v>1</v>
      </c>
      <c r="I27" s="14">
        <f>ROUNDUP('adjusted_day_part forecasts1.11'!I27,0)</f>
        <v>0</v>
      </c>
      <c r="J27" s="14">
        <f>ROUNDUP('adjusted_day_part forecasts1.11'!J27,0)</f>
        <v>0</v>
      </c>
      <c r="K27" s="14">
        <f>ROUNDUP('adjusted_day_part forecasts1.11'!K27,0)</f>
        <v>2</v>
      </c>
      <c r="L27" s="14">
        <f>ROUNDUP('adjusted_day_part forecasts1.11'!L27,0)</f>
        <v>0</v>
      </c>
      <c r="M27" s="14">
        <f>ROUNDUP('adjusted_day_part forecasts1.11'!M27,0)</f>
        <v>0</v>
      </c>
      <c r="N27" s="14">
        <f>ROUNDUP('adjusted_day_part forecasts1.11'!N27,0)</f>
        <v>0</v>
      </c>
      <c r="O27" s="14">
        <f>ROUNDUP('adjusted_day_part forecasts1.11'!O27,0)</f>
        <v>0</v>
      </c>
      <c r="P27" s="14">
        <f>ROUNDUP('adjusted_day_part forecasts1.11'!P27,0)</f>
        <v>1</v>
      </c>
      <c r="Q27" s="14">
        <f>ROUNDUP('adjusted_day_part forecasts1.11'!Q27,0)</f>
        <v>1</v>
      </c>
      <c r="R27" s="14">
        <f>ROUNDUP('adjusted_day_part forecasts1.11'!R27,0)</f>
        <v>1</v>
      </c>
      <c r="S27" s="14">
        <f>ROUNDUP('adjusted_day_part forecasts1.11'!S27,0)</f>
        <v>1</v>
      </c>
      <c r="T27" s="14">
        <f>ROUNDUP('adjusted_day_part forecasts1.11'!T27,0)</f>
        <v>8</v>
      </c>
      <c r="U27" s="14">
        <f t="shared" si="0"/>
        <v>11</v>
      </c>
      <c r="V27" s="17">
        <v>126.83694104542239</v>
      </c>
      <c r="W27" s="17">
        <v>128.66493599693948</v>
      </c>
      <c r="X27" s="17">
        <v>135.58828695504755</v>
      </c>
      <c r="Y27" s="17">
        <v>139.35942614636627</v>
      </c>
      <c r="Z27" s="17">
        <v>158.22951576399549</v>
      </c>
      <c r="AA27" s="17">
        <v>171.32774730636208</v>
      </c>
      <c r="AB27" s="18">
        <v>145.98051022272742</v>
      </c>
    </row>
    <row r="28" spans="1:28" x14ac:dyDescent="0.25">
      <c r="A28">
        <v>19</v>
      </c>
      <c r="B28" s="13" t="s">
        <v>82</v>
      </c>
      <c r="C28" s="14" t="s">
        <v>64</v>
      </c>
      <c r="D28" s="14">
        <f>ROUNDUP('adjusted_day_part forecasts1.11'!D28,0)</f>
        <v>0</v>
      </c>
      <c r="E28" s="14">
        <f>ROUNDUP('adjusted_day_part forecasts1.11'!E28,0)</f>
        <v>1</v>
      </c>
      <c r="F28" s="14">
        <f>ROUNDUP('adjusted_day_part forecasts1.11'!F28,0)</f>
        <v>0</v>
      </c>
      <c r="G28" s="14">
        <f>ROUNDUP('adjusted_day_part forecasts1.11'!G28,0)</f>
        <v>3</v>
      </c>
      <c r="H28" s="14">
        <f>ROUNDUP('adjusted_day_part forecasts1.11'!H28,0)</f>
        <v>1</v>
      </c>
      <c r="I28" s="14">
        <f>ROUNDUP('adjusted_day_part forecasts1.11'!I28,0)</f>
        <v>0</v>
      </c>
      <c r="J28" s="14">
        <f>ROUNDUP('adjusted_day_part forecasts1.11'!J28,0)</f>
        <v>0</v>
      </c>
      <c r="K28" s="14">
        <f>ROUNDUP('adjusted_day_part forecasts1.11'!K28,0)</f>
        <v>2</v>
      </c>
      <c r="L28" s="14">
        <f>ROUNDUP('adjusted_day_part forecasts1.11'!L28,0)</f>
        <v>0</v>
      </c>
      <c r="M28" s="14">
        <f>ROUNDUP('adjusted_day_part forecasts1.11'!M28,0)</f>
        <v>0</v>
      </c>
      <c r="N28" s="14">
        <f>ROUNDUP('adjusted_day_part forecasts1.11'!N28,0)</f>
        <v>0</v>
      </c>
      <c r="O28" s="14">
        <f>ROUNDUP('adjusted_day_part forecasts1.11'!O28,0)</f>
        <v>0</v>
      </c>
      <c r="P28" s="14">
        <f>ROUNDUP('adjusted_day_part forecasts1.11'!P28,0)</f>
        <v>1</v>
      </c>
      <c r="Q28" s="14">
        <f>ROUNDUP('adjusted_day_part forecasts1.11'!Q28,0)</f>
        <v>1</v>
      </c>
      <c r="R28" s="14">
        <f>ROUNDUP('adjusted_day_part forecasts1.11'!R28,0)</f>
        <v>1</v>
      </c>
      <c r="S28" s="14">
        <f>ROUNDUP('adjusted_day_part forecasts1.11'!S28,0)</f>
        <v>1</v>
      </c>
      <c r="T28" s="14">
        <f>ROUNDUP('adjusted_day_part forecasts1.11'!T28,0)</f>
        <v>8</v>
      </c>
      <c r="U28" s="14">
        <f t="shared" si="0"/>
        <v>11</v>
      </c>
      <c r="V28" s="17">
        <v>132.55597895760442</v>
      </c>
      <c r="W28" s="17">
        <v>134.46639762846414</v>
      </c>
      <c r="X28" s="17">
        <v>141.70192031101152</v>
      </c>
      <c r="Y28" s="17">
        <v>145.6430989863284</v>
      </c>
      <c r="Z28" s="17">
        <v>165.3640350296125</v>
      </c>
      <c r="AA28" s="17">
        <v>179.05286172632381</v>
      </c>
      <c r="AB28" s="18">
        <v>152.56272566818248</v>
      </c>
    </row>
    <row r="29" spans="1:28" x14ac:dyDescent="0.25">
      <c r="A29">
        <v>20</v>
      </c>
      <c r="B29" s="13" t="s">
        <v>83</v>
      </c>
      <c r="C29" s="14" t="s">
        <v>64</v>
      </c>
      <c r="D29" s="14">
        <f>ROUNDUP('adjusted_day_part forecasts1.11'!D29,0)</f>
        <v>0</v>
      </c>
      <c r="E29" s="14">
        <f>ROUNDUP('adjusted_day_part forecasts1.11'!E29,0)</f>
        <v>1</v>
      </c>
      <c r="F29" s="14">
        <f>ROUNDUP('adjusted_day_part forecasts1.11'!F29,0)</f>
        <v>0</v>
      </c>
      <c r="G29" s="14">
        <f>ROUNDUP('adjusted_day_part forecasts1.11'!G29,0)</f>
        <v>3</v>
      </c>
      <c r="H29" s="14">
        <f>ROUNDUP('adjusted_day_part forecasts1.11'!H29,0)</f>
        <v>1</v>
      </c>
      <c r="I29" s="14">
        <f>ROUNDUP('adjusted_day_part forecasts1.11'!I29,0)</f>
        <v>0</v>
      </c>
      <c r="J29" s="14">
        <f>ROUNDUP('adjusted_day_part forecasts1.11'!J29,0)</f>
        <v>0</v>
      </c>
      <c r="K29" s="14">
        <f>ROUNDUP('adjusted_day_part forecasts1.11'!K29,0)</f>
        <v>2</v>
      </c>
      <c r="L29" s="14">
        <f>ROUNDUP('adjusted_day_part forecasts1.11'!L29,0)</f>
        <v>0</v>
      </c>
      <c r="M29" s="14">
        <f>ROUNDUP('adjusted_day_part forecasts1.11'!M29,0)</f>
        <v>0</v>
      </c>
      <c r="N29" s="14">
        <f>ROUNDUP('adjusted_day_part forecasts1.11'!N29,0)</f>
        <v>0</v>
      </c>
      <c r="O29" s="14">
        <f>ROUNDUP('adjusted_day_part forecasts1.11'!O29,0)</f>
        <v>0</v>
      </c>
      <c r="P29" s="14">
        <f>ROUNDUP('adjusted_day_part forecasts1.11'!P29,0)</f>
        <v>1</v>
      </c>
      <c r="Q29" s="14">
        <f>ROUNDUP('adjusted_day_part forecasts1.11'!Q29,0)</f>
        <v>1</v>
      </c>
      <c r="R29" s="14">
        <f>ROUNDUP('adjusted_day_part forecasts1.11'!R29,0)</f>
        <v>1</v>
      </c>
      <c r="S29" s="14">
        <f>ROUNDUP('adjusted_day_part forecasts1.11'!S29,0)</f>
        <v>1</v>
      </c>
      <c r="T29" s="14">
        <f>ROUNDUP('adjusted_day_part forecasts1.11'!T29,0)</f>
        <v>8</v>
      </c>
      <c r="U29" s="14">
        <f t="shared" si="0"/>
        <v>11</v>
      </c>
      <c r="V29" s="17">
        <v>134.30956819847944</v>
      </c>
      <c r="W29" s="17">
        <v>136.24525988722283</v>
      </c>
      <c r="X29" s="17">
        <v>143.57650163750299</v>
      </c>
      <c r="Y29" s="17">
        <v>147.56981834971378</v>
      </c>
      <c r="Z29" s="17">
        <v>167.5516435776083</v>
      </c>
      <c r="AA29" s="17">
        <v>181.42156040246263</v>
      </c>
      <c r="AB29" s="18">
        <v>154.58098509634343</v>
      </c>
    </row>
    <row r="30" spans="1:28" x14ac:dyDescent="0.25">
      <c r="A30">
        <v>21</v>
      </c>
      <c r="B30" s="13" t="s">
        <v>84</v>
      </c>
      <c r="C30" s="14" t="s">
        <v>64</v>
      </c>
      <c r="D30" s="14">
        <f>ROUNDUP('adjusted_day_part forecasts1.11'!D30,0)</f>
        <v>0</v>
      </c>
      <c r="E30" s="14">
        <f>ROUNDUP('adjusted_day_part forecasts1.11'!E30,0)</f>
        <v>1</v>
      </c>
      <c r="F30" s="14">
        <f>ROUNDUP('adjusted_day_part forecasts1.11'!F30,0)</f>
        <v>0</v>
      </c>
      <c r="G30" s="14">
        <f>ROUNDUP('adjusted_day_part forecasts1.11'!G30,0)</f>
        <v>3</v>
      </c>
      <c r="H30" s="14">
        <f>ROUNDUP('adjusted_day_part forecasts1.11'!H30,0)</f>
        <v>1</v>
      </c>
      <c r="I30" s="14">
        <f>ROUNDUP('adjusted_day_part forecasts1.11'!I30,0)</f>
        <v>0</v>
      </c>
      <c r="J30" s="14">
        <f>ROUNDUP('adjusted_day_part forecasts1.11'!J30,0)</f>
        <v>0</v>
      </c>
      <c r="K30" s="14">
        <f>ROUNDUP('adjusted_day_part forecasts1.11'!K30,0)</f>
        <v>2</v>
      </c>
      <c r="L30" s="14">
        <f>ROUNDUP('adjusted_day_part forecasts1.11'!L30,0)</f>
        <v>0</v>
      </c>
      <c r="M30" s="14">
        <f>ROUNDUP('adjusted_day_part forecasts1.11'!M30,0)</f>
        <v>0</v>
      </c>
      <c r="N30" s="14">
        <f>ROUNDUP('adjusted_day_part forecasts1.11'!N30,0)</f>
        <v>0</v>
      </c>
      <c r="O30" s="14">
        <f>ROUNDUP('adjusted_day_part forecasts1.11'!O30,0)</f>
        <v>0</v>
      </c>
      <c r="P30" s="14">
        <f>ROUNDUP('adjusted_day_part forecasts1.11'!P30,0)</f>
        <v>1</v>
      </c>
      <c r="Q30" s="14">
        <f>ROUNDUP('adjusted_day_part forecasts1.11'!Q30,0)</f>
        <v>1</v>
      </c>
      <c r="R30" s="14">
        <f>ROUNDUP('adjusted_day_part forecasts1.11'!R30,0)</f>
        <v>1</v>
      </c>
      <c r="S30" s="14">
        <f>ROUNDUP('adjusted_day_part forecasts1.11'!S30,0)</f>
        <v>1</v>
      </c>
      <c r="T30" s="14">
        <f>ROUNDUP('adjusted_day_part forecasts1.11'!T30,0)</f>
        <v>8</v>
      </c>
      <c r="U30" s="14">
        <f t="shared" si="0"/>
        <v>11</v>
      </c>
      <c r="V30" s="17">
        <v>148.86107947465646</v>
      </c>
      <c r="W30" s="17">
        <v>151.00648994824718</v>
      </c>
      <c r="X30" s="17">
        <v>159.13202095452382</v>
      </c>
      <c r="Y30" s="17">
        <v>163.55798586854559</v>
      </c>
      <c r="Z30" s="17">
        <v>185.70470343450958</v>
      </c>
      <c r="AA30" s="17">
        <v>201.07732966260053</v>
      </c>
      <c r="AB30" s="18">
        <v>171.32876396186629</v>
      </c>
    </row>
    <row r="31" spans="1:28" x14ac:dyDescent="0.25">
      <c r="A31">
        <v>22</v>
      </c>
      <c r="B31" s="13" t="s">
        <v>85</v>
      </c>
      <c r="C31" s="14" t="s">
        <v>64</v>
      </c>
      <c r="D31" s="14">
        <f>ROUNDUP('adjusted_day_part forecasts1.11'!D31,0)</f>
        <v>0</v>
      </c>
      <c r="E31" s="14">
        <f>ROUNDUP('adjusted_day_part forecasts1.11'!E31,0)</f>
        <v>1</v>
      </c>
      <c r="F31" s="14">
        <f>ROUNDUP('adjusted_day_part forecasts1.11'!F31,0)</f>
        <v>0</v>
      </c>
      <c r="G31" s="14">
        <f>ROUNDUP('adjusted_day_part forecasts1.11'!G31,0)</f>
        <v>3</v>
      </c>
      <c r="H31" s="14">
        <f>ROUNDUP('adjusted_day_part forecasts1.11'!H31,0)</f>
        <v>1</v>
      </c>
      <c r="I31" s="14">
        <f>ROUNDUP('adjusted_day_part forecasts1.11'!I31,0)</f>
        <v>0</v>
      </c>
      <c r="J31" s="14">
        <f>ROUNDUP('adjusted_day_part forecasts1.11'!J31,0)</f>
        <v>0</v>
      </c>
      <c r="K31" s="14">
        <f>ROUNDUP('adjusted_day_part forecasts1.11'!K31,0)</f>
        <v>2</v>
      </c>
      <c r="L31" s="14">
        <f>ROUNDUP('adjusted_day_part forecasts1.11'!L31,0)</f>
        <v>0</v>
      </c>
      <c r="M31" s="14">
        <f>ROUNDUP('adjusted_day_part forecasts1.11'!M31,0)</f>
        <v>0</v>
      </c>
      <c r="N31" s="14">
        <f>ROUNDUP('adjusted_day_part forecasts1.11'!N31,0)</f>
        <v>0</v>
      </c>
      <c r="O31" s="14">
        <f>ROUNDUP('adjusted_day_part forecasts1.11'!O31,0)</f>
        <v>0</v>
      </c>
      <c r="P31" s="14">
        <f>ROUNDUP('adjusted_day_part forecasts1.11'!P31,0)</f>
        <v>1</v>
      </c>
      <c r="Q31" s="14">
        <f>ROUNDUP('adjusted_day_part forecasts1.11'!Q31,0)</f>
        <v>1</v>
      </c>
      <c r="R31" s="14">
        <f>ROUNDUP('adjusted_day_part forecasts1.11'!R31,0)</f>
        <v>1</v>
      </c>
      <c r="S31" s="14">
        <f>ROUNDUP('adjusted_day_part forecasts1.11'!S31,0)</f>
        <v>1</v>
      </c>
      <c r="T31" s="14">
        <f>ROUNDUP('adjusted_day_part forecasts1.11'!T31,0)</f>
        <v>8</v>
      </c>
      <c r="U31" s="14">
        <f t="shared" si="0"/>
        <v>11</v>
      </c>
      <c r="V31" s="17">
        <v>138.20359124737544</v>
      </c>
      <c r="W31" s="17">
        <v>140.19540423970597</v>
      </c>
      <c r="X31" s="17">
        <v>147.739199903572</v>
      </c>
      <c r="Y31" s="17">
        <v>151.84829442318303</v>
      </c>
      <c r="Z31" s="17">
        <v>172.40945058810692</v>
      </c>
      <c r="AA31" s="17">
        <v>186.68149643866428</v>
      </c>
      <c r="AB31" s="18">
        <v>159.06273518280545</v>
      </c>
    </row>
    <row r="32" spans="1:28" x14ac:dyDescent="0.25">
      <c r="A32">
        <v>23</v>
      </c>
      <c r="B32" s="13" t="s">
        <v>86</v>
      </c>
      <c r="C32" s="14" t="s">
        <v>64</v>
      </c>
      <c r="D32" s="14">
        <f>ROUNDUP('adjusted_day_part forecasts1.11'!D32,0)</f>
        <v>0</v>
      </c>
      <c r="E32" s="14">
        <f>ROUNDUP('adjusted_day_part forecasts1.11'!E32,0)</f>
        <v>1</v>
      </c>
      <c r="F32" s="14">
        <f>ROUNDUP('adjusted_day_part forecasts1.11'!F32,0)</f>
        <v>0</v>
      </c>
      <c r="G32" s="14">
        <f>ROUNDUP('adjusted_day_part forecasts1.11'!G32,0)</f>
        <v>3</v>
      </c>
      <c r="H32" s="14">
        <f>ROUNDUP('adjusted_day_part forecasts1.11'!H32,0)</f>
        <v>1</v>
      </c>
      <c r="I32" s="14">
        <f>ROUNDUP('adjusted_day_part forecasts1.11'!I32,0)</f>
        <v>0</v>
      </c>
      <c r="J32" s="14">
        <f>ROUNDUP('adjusted_day_part forecasts1.11'!J32,0)</f>
        <v>0</v>
      </c>
      <c r="K32" s="14">
        <f>ROUNDUP('adjusted_day_part forecasts1.11'!K32,0)</f>
        <v>2</v>
      </c>
      <c r="L32" s="14">
        <f>ROUNDUP('adjusted_day_part forecasts1.11'!L32,0)</f>
        <v>0</v>
      </c>
      <c r="M32" s="14">
        <f>ROUNDUP('adjusted_day_part forecasts1.11'!M32,0)</f>
        <v>0</v>
      </c>
      <c r="N32" s="14">
        <f>ROUNDUP('adjusted_day_part forecasts1.11'!N32,0)</f>
        <v>0</v>
      </c>
      <c r="O32" s="14">
        <f>ROUNDUP('adjusted_day_part forecasts1.11'!O32,0)</f>
        <v>0</v>
      </c>
      <c r="P32" s="14">
        <f>ROUNDUP('adjusted_day_part forecasts1.11'!P32,0)</f>
        <v>1</v>
      </c>
      <c r="Q32" s="14">
        <f>ROUNDUP('adjusted_day_part forecasts1.11'!Q32,0)</f>
        <v>1</v>
      </c>
      <c r="R32" s="14">
        <f>ROUNDUP('adjusted_day_part forecasts1.11'!R32,0)</f>
        <v>1</v>
      </c>
      <c r="S32" s="14">
        <f>ROUNDUP('adjusted_day_part forecasts1.11'!S32,0)</f>
        <v>1</v>
      </c>
      <c r="T32" s="14">
        <f>ROUNDUP('adjusted_day_part forecasts1.11'!T32,0)</f>
        <v>8</v>
      </c>
      <c r="U32" s="14">
        <f t="shared" si="0"/>
        <v>11</v>
      </c>
      <c r="V32" s="17">
        <v>149.63858929603447</v>
      </c>
      <c r="W32" s="17">
        <v>151.79520536963824</v>
      </c>
      <c r="X32" s="17">
        <v>159.96317648305092</v>
      </c>
      <c r="Y32" s="17">
        <v>164.41225846166657</v>
      </c>
      <c r="Z32" s="17">
        <v>186.6746495836708</v>
      </c>
      <c r="AA32" s="17">
        <v>202.12756790634344</v>
      </c>
      <c r="AB32" s="18">
        <v>172.22362376763297</v>
      </c>
    </row>
    <row r="33" spans="1:28" x14ac:dyDescent="0.25">
      <c r="A33">
        <v>24</v>
      </c>
      <c r="B33" s="13" t="s">
        <v>87</v>
      </c>
      <c r="C33" s="14" t="s">
        <v>64</v>
      </c>
      <c r="D33" s="14">
        <f>ROUNDUP('adjusted_day_part forecasts1.11'!D33,0)</f>
        <v>0</v>
      </c>
      <c r="E33" s="14">
        <f>ROUNDUP('adjusted_day_part forecasts1.11'!E33,0)</f>
        <v>1</v>
      </c>
      <c r="F33" s="14">
        <f>ROUNDUP('adjusted_day_part forecasts1.11'!F33,0)</f>
        <v>0</v>
      </c>
      <c r="G33" s="14">
        <f>ROUNDUP('adjusted_day_part forecasts1.11'!G33,0)</f>
        <v>3</v>
      </c>
      <c r="H33" s="14">
        <f>ROUNDUP('adjusted_day_part forecasts1.11'!H33,0)</f>
        <v>1</v>
      </c>
      <c r="I33" s="14">
        <f>ROUNDUP('adjusted_day_part forecasts1.11'!I33,0)</f>
        <v>0</v>
      </c>
      <c r="J33" s="14">
        <f>ROUNDUP('adjusted_day_part forecasts1.11'!J33,0)</f>
        <v>0</v>
      </c>
      <c r="K33" s="14">
        <f>ROUNDUP('adjusted_day_part forecasts1.11'!K33,0)</f>
        <v>2</v>
      </c>
      <c r="L33" s="14">
        <f>ROUNDUP('adjusted_day_part forecasts1.11'!L33,0)</f>
        <v>0</v>
      </c>
      <c r="M33" s="14">
        <f>ROUNDUP('adjusted_day_part forecasts1.11'!M33,0)</f>
        <v>0</v>
      </c>
      <c r="N33" s="14">
        <f>ROUNDUP('adjusted_day_part forecasts1.11'!N33,0)</f>
        <v>0</v>
      </c>
      <c r="O33" s="14">
        <f>ROUNDUP('adjusted_day_part forecasts1.11'!O33,0)</f>
        <v>0</v>
      </c>
      <c r="P33" s="14">
        <f>ROUNDUP('adjusted_day_part forecasts1.11'!P33,0)</f>
        <v>1</v>
      </c>
      <c r="Q33" s="14">
        <f>ROUNDUP('adjusted_day_part forecasts1.11'!Q33,0)</f>
        <v>1</v>
      </c>
      <c r="R33" s="14">
        <f>ROUNDUP('adjusted_day_part forecasts1.11'!R33,0)</f>
        <v>1</v>
      </c>
      <c r="S33" s="14">
        <f>ROUNDUP('adjusted_day_part forecasts1.11'!S33,0)</f>
        <v>1</v>
      </c>
      <c r="T33" s="14">
        <f>ROUNDUP('adjusted_day_part forecasts1.11'!T33,0)</f>
        <v>8</v>
      </c>
      <c r="U33" s="14">
        <f t="shared" si="0"/>
        <v>11</v>
      </c>
      <c r="V33" s="17">
        <v>143.37680155768143</v>
      </c>
      <c r="W33" s="17">
        <v>145.44317171176968</v>
      </c>
      <c r="X33" s="17">
        <v>153.2693452874897</v>
      </c>
      <c r="Y33" s="17">
        <v>157.53225064474259</v>
      </c>
      <c r="Z33" s="17">
        <v>178.86304806214164</v>
      </c>
      <c r="AA33" s="17">
        <v>193.66932239458492</v>
      </c>
      <c r="AB33" s="18">
        <v>165.016740966637</v>
      </c>
    </row>
    <row r="34" spans="1:28" x14ac:dyDescent="0.25">
      <c r="A34">
        <v>25</v>
      </c>
      <c r="B34" s="13" t="s">
        <v>88</v>
      </c>
      <c r="C34" s="14" t="s">
        <v>64</v>
      </c>
      <c r="D34" s="14">
        <f>ROUNDUP('adjusted_day_part forecasts1.11'!D34,0)</f>
        <v>0</v>
      </c>
      <c r="E34" s="14">
        <f>ROUNDUP('adjusted_day_part forecasts1.11'!E34,0)</f>
        <v>1</v>
      </c>
      <c r="F34" s="14">
        <f>ROUNDUP('adjusted_day_part forecasts1.11'!F34,0)</f>
        <v>0</v>
      </c>
      <c r="G34" s="14">
        <f>ROUNDUP('adjusted_day_part forecasts1.11'!G34,0)</f>
        <v>3</v>
      </c>
      <c r="H34" s="14">
        <f>ROUNDUP('adjusted_day_part forecasts1.11'!H34,0)</f>
        <v>1</v>
      </c>
      <c r="I34" s="14">
        <f>ROUNDUP('adjusted_day_part forecasts1.11'!I34,0)</f>
        <v>0</v>
      </c>
      <c r="J34" s="14">
        <f>ROUNDUP('adjusted_day_part forecasts1.11'!J34,0)</f>
        <v>0</v>
      </c>
      <c r="K34" s="14">
        <f>ROUNDUP('adjusted_day_part forecasts1.11'!K34,0)</f>
        <v>2</v>
      </c>
      <c r="L34" s="14">
        <f>ROUNDUP('adjusted_day_part forecasts1.11'!L34,0)</f>
        <v>0</v>
      </c>
      <c r="M34" s="14">
        <f>ROUNDUP('adjusted_day_part forecasts1.11'!M34,0)</f>
        <v>0</v>
      </c>
      <c r="N34" s="14">
        <f>ROUNDUP('adjusted_day_part forecasts1.11'!N34,0)</f>
        <v>0</v>
      </c>
      <c r="O34" s="14">
        <f>ROUNDUP('adjusted_day_part forecasts1.11'!O34,0)</f>
        <v>0</v>
      </c>
      <c r="P34" s="14">
        <f>ROUNDUP('adjusted_day_part forecasts1.11'!P34,0)</f>
        <v>1</v>
      </c>
      <c r="Q34" s="14">
        <f>ROUNDUP('adjusted_day_part forecasts1.11'!Q34,0)</f>
        <v>1</v>
      </c>
      <c r="R34" s="14">
        <f>ROUNDUP('adjusted_day_part forecasts1.11'!R34,0)</f>
        <v>1</v>
      </c>
      <c r="S34" s="14">
        <f>ROUNDUP('adjusted_day_part forecasts1.11'!S34,0)</f>
        <v>1</v>
      </c>
      <c r="T34" s="14">
        <f>ROUNDUP('adjusted_day_part forecasts1.11'!T34,0)</f>
        <v>8</v>
      </c>
      <c r="U34" s="14">
        <f t="shared" si="0"/>
        <v>11</v>
      </c>
      <c r="V34" s="17">
        <v>144.89318980882246</v>
      </c>
      <c r="W34" s="17">
        <v>146.98141440093781</v>
      </c>
      <c r="X34" s="17">
        <v>154.89035950965814</v>
      </c>
      <c r="Y34" s="17">
        <v>159.19835040047877</v>
      </c>
      <c r="Z34" s="17">
        <v>180.75474756790572</v>
      </c>
      <c r="AA34" s="17">
        <v>195.71761669251177</v>
      </c>
      <c r="AB34" s="18">
        <v>166.7619985294005</v>
      </c>
    </row>
    <row r="35" spans="1:28" x14ac:dyDescent="0.25">
      <c r="A35">
        <v>26</v>
      </c>
      <c r="B35" s="13" t="s">
        <v>89</v>
      </c>
      <c r="C35" s="14" t="s">
        <v>64</v>
      </c>
      <c r="D35" s="14">
        <f>ROUNDUP('adjusted_day_part forecasts1.11'!D35,0)</f>
        <v>0</v>
      </c>
      <c r="E35" s="14">
        <f>ROUNDUP('adjusted_day_part forecasts1.11'!E35,0)</f>
        <v>1</v>
      </c>
      <c r="F35" s="14">
        <f>ROUNDUP('adjusted_day_part forecasts1.11'!F35,0)</f>
        <v>0</v>
      </c>
      <c r="G35" s="14">
        <f>ROUNDUP('adjusted_day_part forecasts1.11'!G35,0)</f>
        <v>3</v>
      </c>
      <c r="H35" s="14">
        <f>ROUNDUP('adjusted_day_part forecasts1.11'!H35,0)</f>
        <v>1</v>
      </c>
      <c r="I35" s="14">
        <f>ROUNDUP('adjusted_day_part forecasts1.11'!I35,0)</f>
        <v>0</v>
      </c>
      <c r="J35" s="14">
        <f>ROUNDUP('adjusted_day_part forecasts1.11'!J35,0)</f>
        <v>0</v>
      </c>
      <c r="K35" s="14">
        <f>ROUNDUP('adjusted_day_part forecasts1.11'!K35,0)</f>
        <v>2</v>
      </c>
      <c r="L35" s="14">
        <f>ROUNDUP('adjusted_day_part forecasts1.11'!L35,0)</f>
        <v>0</v>
      </c>
      <c r="M35" s="14">
        <f>ROUNDUP('adjusted_day_part forecasts1.11'!M35,0)</f>
        <v>0</v>
      </c>
      <c r="N35" s="14">
        <f>ROUNDUP('adjusted_day_part forecasts1.11'!N35,0)</f>
        <v>0</v>
      </c>
      <c r="O35" s="14">
        <f>ROUNDUP('adjusted_day_part forecasts1.11'!O35,0)</f>
        <v>0</v>
      </c>
      <c r="P35" s="14">
        <f>ROUNDUP('adjusted_day_part forecasts1.11'!P35,0)</f>
        <v>1</v>
      </c>
      <c r="Q35" s="14">
        <f>ROUNDUP('adjusted_day_part forecasts1.11'!Q35,0)</f>
        <v>1</v>
      </c>
      <c r="R35" s="14">
        <f>ROUNDUP('adjusted_day_part forecasts1.11'!R35,0)</f>
        <v>1</v>
      </c>
      <c r="S35" s="14">
        <f>ROUNDUP('adjusted_day_part forecasts1.11'!S35,0)</f>
        <v>1</v>
      </c>
      <c r="T35" s="14">
        <f>ROUNDUP('adjusted_day_part forecasts1.11'!T35,0)</f>
        <v>8</v>
      </c>
      <c r="U35" s="14">
        <f t="shared" si="0"/>
        <v>11</v>
      </c>
      <c r="V35" s="17">
        <v>147.07246726885447</v>
      </c>
      <c r="W35" s="17">
        <v>149.19209996780415</v>
      </c>
      <c r="X35" s="17">
        <v>157.22000018981038</v>
      </c>
      <c r="Y35" s="17">
        <v>161.59278575772231</v>
      </c>
      <c r="Z35" s="17">
        <v>183.4734036185335</v>
      </c>
      <c r="AA35" s="17">
        <v>198.66132295746422</v>
      </c>
      <c r="AB35" s="18">
        <v>169.27019553344553</v>
      </c>
    </row>
    <row r="36" spans="1:28" x14ac:dyDescent="0.25">
      <c r="A36">
        <v>27</v>
      </c>
      <c r="B36" s="13" t="s">
        <v>90</v>
      </c>
      <c r="C36" s="14" t="s">
        <v>64</v>
      </c>
      <c r="D36" s="14">
        <f>ROUNDUP('adjusted_day_part forecasts1.11'!D36,0)</f>
        <v>0</v>
      </c>
      <c r="E36" s="14">
        <f>ROUNDUP('adjusted_day_part forecasts1.11'!E36,0)</f>
        <v>1</v>
      </c>
      <c r="F36" s="14">
        <f>ROUNDUP('adjusted_day_part forecasts1.11'!F36,0)</f>
        <v>0</v>
      </c>
      <c r="G36" s="14">
        <f>ROUNDUP('adjusted_day_part forecasts1.11'!G36,0)</f>
        <v>3</v>
      </c>
      <c r="H36" s="14">
        <f>ROUNDUP('adjusted_day_part forecasts1.11'!H36,0)</f>
        <v>1</v>
      </c>
      <c r="I36" s="14">
        <f>ROUNDUP('adjusted_day_part forecasts1.11'!I36,0)</f>
        <v>0</v>
      </c>
      <c r="J36" s="14">
        <f>ROUNDUP('adjusted_day_part forecasts1.11'!J36,0)</f>
        <v>0</v>
      </c>
      <c r="K36" s="14">
        <f>ROUNDUP('adjusted_day_part forecasts1.11'!K36,0)</f>
        <v>2</v>
      </c>
      <c r="L36" s="14">
        <f>ROUNDUP('adjusted_day_part forecasts1.11'!L36,0)</f>
        <v>0</v>
      </c>
      <c r="M36" s="14">
        <f>ROUNDUP('adjusted_day_part forecasts1.11'!M36,0)</f>
        <v>0</v>
      </c>
      <c r="N36" s="14">
        <f>ROUNDUP('adjusted_day_part forecasts1.11'!N36,0)</f>
        <v>0</v>
      </c>
      <c r="O36" s="14">
        <f>ROUNDUP('adjusted_day_part forecasts1.11'!O36,0)</f>
        <v>0</v>
      </c>
      <c r="P36" s="14">
        <f>ROUNDUP('adjusted_day_part forecasts1.11'!P36,0)</f>
        <v>1</v>
      </c>
      <c r="Q36" s="14">
        <f>ROUNDUP('adjusted_day_part forecasts1.11'!Q36,0)</f>
        <v>1</v>
      </c>
      <c r="R36" s="14">
        <f>ROUNDUP('adjusted_day_part forecasts1.11'!R36,0)</f>
        <v>1</v>
      </c>
      <c r="S36" s="14">
        <f>ROUNDUP('adjusted_day_part forecasts1.11'!S36,0)</f>
        <v>1</v>
      </c>
      <c r="T36" s="14">
        <f>ROUNDUP('adjusted_day_part forecasts1.11'!T36,0)</f>
        <v>8</v>
      </c>
      <c r="U36" s="14">
        <f t="shared" si="0"/>
        <v>11</v>
      </c>
      <c r="V36" s="17">
        <v>140.75060983914142</v>
      </c>
      <c r="W36" s="17">
        <v>142.77913088425842</v>
      </c>
      <c r="X36" s="17">
        <v>150.46195468505584</v>
      </c>
      <c r="Y36" s="17">
        <v>154.64677762852557</v>
      </c>
      <c r="Z36" s="17">
        <v>175.58686495252854</v>
      </c>
      <c r="AA36" s="17">
        <v>190.12193700809127</v>
      </c>
      <c r="AB36" s="18">
        <v>161.99417668957923</v>
      </c>
    </row>
    <row r="37" spans="1:28" x14ac:dyDescent="0.25">
      <c r="A37">
        <v>28</v>
      </c>
      <c r="B37" s="13" t="s">
        <v>91</v>
      </c>
      <c r="C37" s="14" t="s">
        <v>64</v>
      </c>
      <c r="D37" s="14">
        <f>ROUNDUP('adjusted_day_part forecasts1.11'!D37,0)</f>
        <v>0</v>
      </c>
      <c r="E37" s="14">
        <f>ROUNDUP('adjusted_day_part forecasts1.11'!E37,0)</f>
        <v>1</v>
      </c>
      <c r="F37" s="14">
        <f>ROUNDUP('adjusted_day_part forecasts1.11'!F37,0)</f>
        <v>0</v>
      </c>
      <c r="G37" s="14">
        <f>ROUNDUP('adjusted_day_part forecasts1.11'!G37,0)</f>
        <v>3</v>
      </c>
      <c r="H37" s="14">
        <f>ROUNDUP('adjusted_day_part forecasts1.11'!H37,0)</f>
        <v>1</v>
      </c>
      <c r="I37" s="14">
        <f>ROUNDUP('adjusted_day_part forecasts1.11'!I37,0)</f>
        <v>0</v>
      </c>
      <c r="J37" s="14">
        <f>ROUNDUP('adjusted_day_part forecasts1.11'!J37,0)</f>
        <v>0</v>
      </c>
      <c r="K37" s="14">
        <f>ROUNDUP('adjusted_day_part forecasts1.11'!K37,0)</f>
        <v>2</v>
      </c>
      <c r="L37" s="14">
        <f>ROUNDUP('adjusted_day_part forecasts1.11'!L37,0)</f>
        <v>0</v>
      </c>
      <c r="M37" s="14">
        <f>ROUNDUP('adjusted_day_part forecasts1.11'!M37,0)</f>
        <v>0</v>
      </c>
      <c r="N37" s="14">
        <f>ROUNDUP('adjusted_day_part forecasts1.11'!N37,0)</f>
        <v>0</v>
      </c>
      <c r="O37" s="14">
        <f>ROUNDUP('adjusted_day_part forecasts1.11'!O37,0)</f>
        <v>0</v>
      </c>
      <c r="P37" s="14">
        <f>ROUNDUP('adjusted_day_part forecasts1.11'!P37,0)</f>
        <v>1</v>
      </c>
      <c r="Q37" s="14">
        <f>ROUNDUP('adjusted_day_part forecasts1.11'!Q37,0)</f>
        <v>1</v>
      </c>
      <c r="R37" s="14">
        <f>ROUNDUP('adjusted_day_part forecasts1.11'!R37,0)</f>
        <v>1</v>
      </c>
      <c r="S37" s="14">
        <f>ROUNDUP('adjusted_day_part forecasts1.11'!S37,0)</f>
        <v>1</v>
      </c>
      <c r="T37" s="14">
        <f>ROUNDUP('adjusted_day_part forecasts1.11'!T37,0)</f>
        <v>8</v>
      </c>
      <c r="U37" s="14">
        <f t="shared" si="0"/>
        <v>11</v>
      </c>
      <c r="V37" s="17">
        <v>139.82335031015046</v>
      </c>
      <c r="W37" s="17">
        <v>141.83850753772523</v>
      </c>
      <c r="X37" s="17">
        <v>149.47071719491797</v>
      </c>
      <c r="Y37" s="17">
        <v>153.62797068802504</v>
      </c>
      <c r="Z37" s="17">
        <v>174.43010553330504</v>
      </c>
      <c r="AA37" s="17">
        <v>188.86942110096695</v>
      </c>
      <c r="AB37" s="18">
        <v>160.92696537057941</v>
      </c>
    </row>
    <row r="38" spans="1:28" x14ac:dyDescent="0.25">
      <c r="A38">
        <v>29</v>
      </c>
      <c r="B38" s="13" t="s">
        <v>92</v>
      </c>
      <c r="C38" s="14" t="s">
        <v>64</v>
      </c>
      <c r="D38" s="14">
        <f>ROUNDUP('adjusted_day_part forecasts1.11'!D38,0)</f>
        <v>0</v>
      </c>
      <c r="E38" s="14">
        <f>ROUNDUP('adjusted_day_part forecasts1.11'!E38,0)</f>
        <v>1</v>
      </c>
      <c r="F38" s="14">
        <f>ROUNDUP('adjusted_day_part forecasts1.11'!F38,0)</f>
        <v>0</v>
      </c>
      <c r="G38" s="14">
        <f>ROUNDUP('adjusted_day_part forecasts1.11'!G38,0)</f>
        <v>3</v>
      </c>
      <c r="H38" s="14">
        <f>ROUNDUP('adjusted_day_part forecasts1.11'!H38,0)</f>
        <v>1</v>
      </c>
      <c r="I38" s="14">
        <f>ROUNDUP('adjusted_day_part forecasts1.11'!I38,0)</f>
        <v>0</v>
      </c>
      <c r="J38" s="14">
        <f>ROUNDUP('adjusted_day_part forecasts1.11'!J38,0)</f>
        <v>0</v>
      </c>
      <c r="K38" s="14">
        <f>ROUNDUP('adjusted_day_part forecasts1.11'!K38,0)</f>
        <v>2</v>
      </c>
      <c r="L38" s="14">
        <f>ROUNDUP('adjusted_day_part forecasts1.11'!L38,0)</f>
        <v>0</v>
      </c>
      <c r="M38" s="14">
        <f>ROUNDUP('adjusted_day_part forecasts1.11'!M38,0)</f>
        <v>0</v>
      </c>
      <c r="N38" s="14">
        <f>ROUNDUP('adjusted_day_part forecasts1.11'!N38,0)</f>
        <v>0</v>
      </c>
      <c r="O38" s="14">
        <f>ROUNDUP('adjusted_day_part forecasts1.11'!O38,0)</f>
        <v>0</v>
      </c>
      <c r="P38" s="14">
        <f>ROUNDUP('adjusted_day_part forecasts1.11'!P38,0)</f>
        <v>1</v>
      </c>
      <c r="Q38" s="14">
        <f>ROUNDUP('adjusted_day_part forecasts1.11'!Q38,0)</f>
        <v>1</v>
      </c>
      <c r="R38" s="14">
        <f>ROUNDUP('adjusted_day_part forecasts1.11'!R38,0)</f>
        <v>1</v>
      </c>
      <c r="S38" s="14">
        <f>ROUNDUP('adjusted_day_part forecasts1.11'!S38,0)</f>
        <v>1</v>
      </c>
      <c r="T38" s="14">
        <f>ROUNDUP('adjusted_day_part forecasts1.11'!T38,0)</f>
        <v>8</v>
      </c>
      <c r="U38" s="14">
        <f t="shared" si="0"/>
        <v>11</v>
      </c>
      <c r="V38" s="17">
        <v>124.7319547231144</v>
      </c>
      <c r="W38" s="17">
        <v>126.5296122639491</v>
      </c>
      <c r="X38" s="17">
        <v>133.33806326506328</v>
      </c>
      <c r="Y38" s="17">
        <v>137.0466166170215</v>
      </c>
      <c r="Z38" s="17">
        <v>155.60353816059879</v>
      </c>
      <c r="AA38" s="17">
        <v>168.48439140594991</v>
      </c>
      <c r="AB38" s="18">
        <v>143.55781715862759</v>
      </c>
    </row>
    <row r="39" spans="1:28" x14ac:dyDescent="0.25">
      <c r="A39">
        <v>30</v>
      </c>
      <c r="B39" s="13" t="s">
        <v>93</v>
      </c>
      <c r="C39" s="14" t="s">
        <v>64</v>
      </c>
      <c r="D39" s="14">
        <f>ROUNDUP('adjusted_day_part forecasts1.11'!D39,0)</f>
        <v>0</v>
      </c>
      <c r="E39" s="14">
        <f>ROUNDUP('adjusted_day_part forecasts1.11'!E39,0)</f>
        <v>1</v>
      </c>
      <c r="F39" s="14">
        <f>ROUNDUP('adjusted_day_part forecasts1.11'!F39,0)</f>
        <v>0</v>
      </c>
      <c r="G39" s="14">
        <f>ROUNDUP('adjusted_day_part forecasts1.11'!G39,0)</f>
        <v>3</v>
      </c>
      <c r="H39" s="14">
        <f>ROUNDUP('adjusted_day_part forecasts1.11'!H39,0)</f>
        <v>1</v>
      </c>
      <c r="I39" s="14">
        <f>ROUNDUP('adjusted_day_part forecasts1.11'!I39,0)</f>
        <v>0</v>
      </c>
      <c r="J39" s="14">
        <f>ROUNDUP('adjusted_day_part forecasts1.11'!J39,0)</f>
        <v>0</v>
      </c>
      <c r="K39" s="14">
        <f>ROUNDUP('adjusted_day_part forecasts1.11'!K39,0)</f>
        <v>2</v>
      </c>
      <c r="L39" s="14">
        <f>ROUNDUP('adjusted_day_part forecasts1.11'!L39,0)</f>
        <v>0</v>
      </c>
      <c r="M39" s="14">
        <f>ROUNDUP('adjusted_day_part forecasts1.11'!M39,0)</f>
        <v>0</v>
      </c>
      <c r="N39" s="14">
        <f>ROUNDUP('adjusted_day_part forecasts1.11'!N39,0)</f>
        <v>0</v>
      </c>
      <c r="O39" s="14">
        <f>ROUNDUP('adjusted_day_part forecasts1.11'!O39,0)</f>
        <v>0</v>
      </c>
      <c r="P39" s="14">
        <f>ROUNDUP('adjusted_day_part forecasts1.11'!P39,0)</f>
        <v>1</v>
      </c>
      <c r="Q39" s="14">
        <f>ROUNDUP('adjusted_day_part forecasts1.11'!Q39,0)</f>
        <v>1</v>
      </c>
      <c r="R39" s="14">
        <f>ROUNDUP('adjusted_day_part forecasts1.11'!R39,0)</f>
        <v>1</v>
      </c>
      <c r="S39" s="14">
        <f>ROUNDUP('adjusted_day_part forecasts1.11'!S39,0)</f>
        <v>1</v>
      </c>
      <c r="T39" s="14">
        <f>ROUNDUP('adjusted_day_part forecasts1.11'!T39,0)</f>
        <v>8</v>
      </c>
      <c r="U39" s="14">
        <f t="shared" si="0"/>
        <v>11</v>
      </c>
      <c r="V39" s="17">
        <v>132.63727468831442</v>
      </c>
      <c r="W39" s="17">
        <v>134.54886500667754</v>
      </c>
      <c r="X39" s="17">
        <v>141.78882518882452</v>
      </c>
      <c r="Y39" s="17">
        <v>145.73242096371541</v>
      </c>
      <c r="Z39" s="17">
        <v>165.46545173044035</v>
      </c>
      <c r="AA39" s="17">
        <v>179.16267369666437</v>
      </c>
      <c r="AB39" s="18">
        <v>152.65629140818029</v>
      </c>
    </row>
    <row r="40" spans="1:28" x14ac:dyDescent="0.25">
      <c r="A40">
        <v>31</v>
      </c>
      <c r="B40" s="13" t="s">
        <v>94</v>
      </c>
      <c r="C40" s="14" t="s">
        <v>64</v>
      </c>
      <c r="D40" s="14">
        <f>ROUNDUP('adjusted_day_part forecasts1.11'!D40,0)</f>
        <v>0</v>
      </c>
      <c r="E40" s="14">
        <f>ROUNDUP('adjusted_day_part forecasts1.11'!E40,0)</f>
        <v>1</v>
      </c>
      <c r="F40" s="14">
        <f>ROUNDUP('adjusted_day_part forecasts1.11'!F40,0)</f>
        <v>0</v>
      </c>
      <c r="G40" s="14">
        <f>ROUNDUP('adjusted_day_part forecasts1.11'!G40,0)</f>
        <v>3</v>
      </c>
      <c r="H40" s="14">
        <f>ROUNDUP('adjusted_day_part forecasts1.11'!H40,0)</f>
        <v>1</v>
      </c>
      <c r="I40" s="14">
        <f>ROUNDUP('adjusted_day_part forecasts1.11'!I40,0)</f>
        <v>0</v>
      </c>
      <c r="J40" s="14">
        <f>ROUNDUP('adjusted_day_part forecasts1.11'!J40,0)</f>
        <v>0</v>
      </c>
      <c r="K40" s="14">
        <f>ROUNDUP('adjusted_day_part forecasts1.11'!K40,0)</f>
        <v>2</v>
      </c>
      <c r="L40" s="14">
        <f>ROUNDUP('adjusted_day_part forecasts1.11'!L40,0)</f>
        <v>0</v>
      </c>
      <c r="M40" s="14">
        <f>ROUNDUP('adjusted_day_part forecasts1.11'!M40,0)</f>
        <v>0</v>
      </c>
      <c r="N40" s="14">
        <f>ROUNDUP('adjusted_day_part forecasts1.11'!N40,0)</f>
        <v>0</v>
      </c>
      <c r="O40" s="14">
        <f>ROUNDUP('adjusted_day_part forecasts1.11'!O40,0)</f>
        <v>0</v>
      </c>
      <c r="P40" s="14">
        <f>ROUNDUP('adjusted_day_part forecasts1.11'!P40,0)</f>
        <v>1</v>
      </c>
      <c r="Q40" s="14">
        <f>ROUNDUP('adjusted_day_part forecasts1.11'!Q40,0)</f>
        <v>1</v>
      </c>
      <c r="R40" s="14">
        <f>ROUNDUP('adjusted_day_part forecasts1.11'!R40,0)</f>
        <v>1</v>
      </c>
      <c r="S40" s="14">
        <f>ROUNDUP('adjusted_day_part forecasts1.11'!S40,0)</f>
        <v>1</v>
      </c>
      <c r="T40" s="14">
        <f>ROUNDUP('adjusted_day_part forecasts1.11'!T40,0)</f>
        <v>8</v>
      </c>
      <c r="U40" s="14">
        <f t="shared" si="0"/>
        <v>11</v>
      </c>
      <c r="V40" s="17">
        <v>133.61197441525141</v>
      </c>
      <c r="W40" s="17">
        <v>135.53761226712805</v>
      </c>
      <c r="X40" s="17">
        <v>142.83077609982618</v>
      </c>
      <c r="Y40" s="17">
        <v>146.80335182574493</v>
      </c>
      <c r="Z40" s="17">
        <v>166.68139295810929</v>
      </c>
      <c r="AA40" s="17">
        <v>180.47927047943006</v>
      </c>
      <c r="AB40" s="18">
        <v>153.77810310025873</v>
      </c>
    </row>
    <row r="41" spans="1:28" x14ac:dyDescent="0.25">
      <c r="A41">
        <v>32</v>
      </c>
      <c r="B41" s="13" t="s">
        <v>95</v>
      </c>
      <c r="C41" s="14" t="s">
        <v>64</v>
      </c>
      <c r="D41" s="14">
        <f>ROUNDUP('adjusted_day_part forecasts1.11'!D41,0)</f>
        <v>0</v>
      </c>
      <c r="E41" s="14">
        <f>ROUNDUP('adjusted_day_part forecasts1.11'!E41,0)</f>
        <v>1</v>
      </c>
      <c r="F41" s="14">
        <f>ROUNDUP('adjusted_day_part forecasts1.11'!F41,0)</f>
        <v>0</v>
      </c>
      <c r="G41" s="14">
        <f>ROUNDUP('adjusted_day_part forecasts1.11'!G41,0)</f>
        <v>3</v>
      </c>
      <c r="H41" s="14">
        <f>ROUNDUP('adjusted_day_part forecasts1.11'!H41,0)</f>
        <v>1</v>
      </c>
      <c r="I41" s="14">
        <f>ROUNDUP('adjusted_day_part forecasts1.11'!I41,0)</f>
        <v>0</v>
      </c>
      <c r="J41" s="14">
        <f>ROUNDUP('adjusted_day_part forecasts1.11'!J41,0)</f>
        <v>0</v>
      </c>
      <c r="K41" s="14">
        <f>ROUNDUP('adjusted_day_part forecasts1.11'!K41,0)</f>
        <v>2</v>
      </c>
      <c r="L41" s="14">
        <f>ROUNDUP('adjusted_day_part forecasts1.11'!L41,0)</f>
        <v>0</v>
      </c>
      <c r="M41" s="14">
        <f>ROUNDUP('adjusted_day_part forecasts1.11'!M41,0)</f>
        <v>0</v>
      </c>
      <c r="N41" s="14">
        <f>ROUNDUP('adjusted_day_part forecasts1.11'!N41,0)</f>
        <v>0</v>
      </c>
      <c r="O41" s="14">
        <f>ROUNDUP('adjusted_day_part forecasts1.11'!O41,0)</f>
        <v>0</v>
      </c>
      <c r="P41" s="14">
        <f>ROUNDUP('adjusted_day_part forecasts1.11'!P41,0)</f>
        <v>1</v>
      </c>
      <c r="Q41" s="14">
        <f>ROUNDUP('adjusted_day_part forecasts1.11'!Q41,0)</f>
        <v>1</v>
      </c>
      <c r="R41" s="14">
        <f>ROUNDUP('adjusted_day_part forecasts1.11'!R41,0)</f>
        <v>1</v>
      </c>
      <c r="S41" s="14">
        <f>ROUNDUP('adjusted_day_part forecasts1.11'!S41,0)</f>
        <v>1</v>
      </c>
      <c r="T41" s="14">
        <f>ROUNDUP('adjusted_day_part forecasts1.11'!T41,0)</f>
        <v>8</v>
      </c>
      <c r="U41" s="14">
        <f t="shared" si="0"/>
        <v>11</v>
      </c>
      <c r="V41" s="17">
        <v>134.4004156468954</v>
      </c>
      <c r="W41" s="17">
        <v>136.33741664407603</v>
      </c>
      <c r="X41" s="17">
        <v>143.67361727119322</v>
      </c>
      <c r="Y41" s="17">
        <v>147.66963507640051</v>
      </c>
      <c r="Z41" s="17">
        <v>167.66497607879271</v>
      </c>
      <c r="AA41" s="17">
        <v>181.54427456252793</v>
      </c>
      <c r="AB41" s="18">
        <v>154.68554420004691</v>
      </c>
    </row>
    <row r="42" spans="1:28" x14ac:dyDescent="0.25">
      <c r="A42">
        <v>33</v>
      </c>
      <c r="B42" s="13" t="s">
        <v>96</v>
      </c>
      <c r="C42" s="14" t="s">
        <v>97</v>
      </c>
      <c r="D42" s="14">
        <f>ROUNDUP('adjusted_day_part forecasts1.11'!D42,0)</f>
        <v>1</v>
      </c>
      <c r="E42" s="14">
        <f>ROUNDUP('adjusted_day_part forecasts1.11'!E42,0)</f>
        <v>1</v>
      </c>
      <c r="F42" s="14">
        <f>ROUNDUP('adjusted_day_part forecasts1.11'!F42,0)</f>
        <v>0</v>
      </c>
      <c r="G42" s="14">
        <f>ROUNDUP('adjusted_day_part forecasts1.11'!G42,0)</f>
        <v>4</v>
      </c>
      <c r="H42" s="14">
        <f>ROUNDUP('adjusted_day_part forecasts1.11'!H42,0)</f>
        <v>1</v>
      </c>
      <c r="I42" s="14">
        <f>ROUNDUP('adjusted_day_part forecasts1.11'!I42,0)</f>
        <v>0</v>
      </c>
      <c r="J42" s="14">
        <f>ROUNDUP('adjusted_day_part forecasts1.11'!J42,0)</f>
        <v>1</v>
      </c>
      <c r="K42" s="14">
        <f>ROUNDUP('adjusted_day_part forecasts1.11'!K42,0)</f>
        <v>0</v>
      </c>
      <c r="L42" s="14">
        <f>ROUNDUP('adjusted_day_part forecasts1.11'!L42,0)</f>
        <v>4</v>
      </c>
      <c r="M42" s="14">
        <f>ROUNDUP('adjusted_day_part forecasts1.11'!M42,0)</f>
        <v>0</v>
      </c>
      <c r="N42" s="14">
        <f>ROUNDUP('adjusted_day_part forecasts1.11'!N42,0)</f>
        <v>1</v>
      </c>
      <c r="O42" s="14">
        <f>ROUNDUP('adjusted_day_part forecasts1.11'!O42,0)</f>
        <v>0</v>
      </c>
      <c r="P42" s="14">
        <f>ROUNDUP('adjusted_day_part forecasts1.11'!P42,0)</f>
        <v>1</v>
      </c>
      <c r="Q42" s="14">
        <f>ROUNDUP('adjusted_day_part forecasts1.11'!Q42,0)</f>
        <v>0</v>
      </c>
      <c r="R42" s="14">
        <f>ROUNDUP('adjusted_day_part forecasts1.11'!R42,0)</f>
        <v>0</v>
      </c>
      <c r="S42" s="14">
        <f>ROUNDUP('adjusted_day_part forecasts1.11'!S42,0)</f>
        <v>2</v>
      </c>
      <c r="T42" s="14">
        <f>ROUNDUP('adjusted_day_part forecasts1.11'!T42,0)</f>
        <v>14</v>
      </c>
      <c r="U42" s="14">
        <f t="shared" si="0"/>
        <v>16</v>
      </c>
      <c r="V42" s="17">
        <v>144.91027677049942</v>
      </c>
      <c r="W42" s="17">
        <v>146.99874762272972</v>
      </c>
      <c r="X42" s="17">
        <v>154.90862541739725</v>
      </c>
      <c r="Y42" s="17">
        <v>159.21712434089599</v>
      </c>
      <c r="Z42" s="17">
        <v>180.77606361076943</v>
      </c>
      <c r="AA42" s="17">
        <v>195.74069727635666</v>
      </c>
      <c r="AB42" s="18">
        <v>166.78166443558843</v>
      </c>
    </row>
    <row r="43" spans="1:28" x14ac:dyDescent="0.25">
      <c r="A43">
        <v>34</v>
      </c>
      <c r="B43" s="13" t="s">
        <v>98</v>
      </c>
      <c r="C43" s="14" t="s">
        <v>97</v>
      </c>
      <c r="D43" s="14">
        <f>ROUNDUP('adjusted_day_part forecasts1.11'!D43,0)</f>
        <v>1</v>
      </c>
      <c r="E43" s="14">
        <f>ROUNDUP('adjusted_day_part forecasts1.11'!E43,0)</f>
        <v>1</v>
      </c>
      <c r="F43" s="14">
        <f>ROUNDUP('adjusted_day_part forecasts1.11'!F43,0)</f>
        <v>0</v>
      </c>
      <c r="G43" s="14">
        <f>ROUNDUP('adjusted_day_part forecasts1.11'!G43,0)</f>
        <v>4</v>
      </c>
      <c r="H43" s="14">
        <f>ROUNDUP('adjusted_day_part forecasts1.11'!H43,0)</f>
        <v>1</v>
      </c>
      <c r="I43" s="14">
        <f>ROUNDUP('adjusted_day_part forecasts1.11'!I43,0)</f>
        <v>0</v>
      </c>
      <c r="J43" s="14">
        <f>ROUNDUP('adjusted_day_part forecasts1.11'!J43,0)</f>
        <v>1</v>
      </c>
      <c r="K43" s="14">
        <f>ROUNDUP('adjusted_day_part forecasts1.11'!K43,0)</f>
        <v>0</v>
      </c>
      <c r="L43" s="14">
        <f>ROUNDUP('adjusted_day_part forecasts1.11'!L43,0)</f>
        <v>4</v>
      </c>
      <c r="M43" s="14">
        <f>ROUNDUP('adjusted_day_part forecasts1.11'!M43,0)</f>
        <v>0</v>
      </c>
      <c r="N43" s="14">
        <f>ROUNDUP('adjusted_day_part forecasts1.11'!N43,0)</f>
        <v>1</v>
      </c>
      <c r="O43" s="14">
        <f>ROUNDUP('adjusted_day_part forecasts1.11'!O43,0)</f>
        <v>0</v>
      </c>
      <c r="P43" s="14">
        <f>ROUNDUP('adjusted_day_part forecasts1.11'!P43,0)</f>
        <v>1</v>
      </c>
      <c r="Q43" s="14">
        <f>ROUNDUP('adjusted_day_part forecasts1.11'!Q43,0)</f>
        <v>0</v>
      </c>
      <c r="R43" s="14">
        <f>ROUNDUP('adjusted_day_part forecasts1.11'!R43,0)</f>
        <v>0</v>
      </c>
      <c r="S43" s="14">
        <f>ROUNDUP('adjusted_day_part forecasts1.11'!S43,0)</f>
        <v>2</v>
      </c>
      <c r="T43" s="14">
        <f>ROUNDUP('adjusted_day_part forecasts1.11'!T43,0)</f>
        <v>14</v>
      </c>
      <c r="U43" s="14">
        <f t="shared" si="0"/>
        <v>16</v>
      </c>
      <c r="V43" s="17">
        <v>175.79978892471956</v>
      </c>
      <c r="W43" s="17">
        <v>178.33344452996687</v>
      </c>
      <c r="X43" s="17">
        <v>187.92941575928941</v>
      </c>
      <c r="Y43" s="17">
        <v>193.15632732287048</v>
      </c>
      <c r="Z43" s="17">
        <v>219.31083518491172</v>
      </c>
      <c r="AA43" s="17">
        <v>237.46537534849489</v>
      </c>
      <c r="AB43" s="18">
        <v>202.3333476253411</v>
      </c>
    </row>
    <row r="44" spans="1:28" x14ac:dyDescent="0.25">
      <c r="A44">
        <v>35</v>
      </c>
      <c r="B44" s="13" t="s">
        <v>99</v>
      </c>
      <c r="C44" s="14" t="s">
        <v>97</v>
      </c>
      <c r="D44" s="14">
        <f>ROUNDUP('adjusted_day_part forecasts1.11'!D44,0)</f>
        <v>1</v>
      </c>
      <c r="E44" s="14">
        <f>ROUNDUP('adjusted_day_part forecasts1.11'!E44,0)</f>
        <v>1</v>
      </c>
      <c r="F44" s="14">
        <f>ROUNDUP('adjusted_day_part forecasts1.11'!F44,0)</f>
        <v>0</v>
      </c>
      <c r="G44" s="14">
        <f>ROUNDUP('adjusted_day_part forecasts1.11'!G44,0)</f>
        <v>4</v>
      </c>
      <c r="H44" s="14">
        <f>ROUNDUP('adjusted_day_part forecasts1.11'!H44,0)</f>
        <v>1</v>
      </c>
      <c r="I44" s="14">
        <f>ROUNDUP('adjusted_day_part forecasts1.11'!I44,0)</f>
        <v>0</v>
      </c>
      <c r="J44" s="14">
        <f>ROUNDUP('adjusted_day_part forecasts1.11'!J44,0)</f>
        <v>1</v>
      </c>
      <c r="K44" s="14">
        <f>ROUNDUP('adjusted_day_part forecasts1.11'!K44,0)</f>
        <v>0</v>
      </c>
      <c r="L44" s="14">
        <f>ROUNDUP('adjusted_day_part forecasts1.11'!L44,0)</f>
        <v>4</v>
      </c>
      <c r="M44" s="14">
        <f>ROUNDUP('adjusted_day_part forecasts1.11'!M44,0)</f>
        <v>0</v>
      </c>
      <c r="N44" s="14">
        <f>ROUNDUP('adjusted_day_part forecasts1.11'!N44,0)</f>
        <v>1</v>
      </c>
      <c r="O44" s="14">
        <f>ROUNDUP('adjusted_day_part forecasts1.11'!O44,0)</f>
        <v>0</v>
      </c>
      <c r="P44" s="14">
        <f>ROUNDUP('adjusted_day_part forecasts1.11'!P44,0)</f>
        <v>1</v>
      </c>
      <c r="Q44" s="14">
        <f>ROUNDUP('adjusted_day_part forecasts1.11'!Q44,0)</f>
        <v>0</v>
      </c>
      <c r="R44" s="14">
        <f>ROUNDUP('adjusted_day_part forecasts1.11'!R44,0)</f>
        <v>0</v>
      </c>
      <c r="S44" s="14">
        <f>ROUNDUP('adjusted_day_part forecasts1.11'!S44,0)</f>
        <v>2</v>
      </c>
      <c r="T44" s="14">
        <f>ROUNDUP('adjusted_day_part forecasts1.11'!T44,0)</f>
        <v>14</v>
      </c>
      <c r="U44" s="14">
        <f t="shared" si="0"/>
        <v>16</v>
      </c>
      <c r="V44" s="17">
        <v>174.44068562515855</v>
      </c>
      <c r="W44" s="17">
        <v>176.95475360908901</v>
      </c>
      <c r="X44" s="17">
        <v>186.47653865058936</v>
      </c>
      <c r="Y44" s="17">
        <v>191.663041105627</v>
      </c>
      <c r="Z44" s="17">
        <v>217.6153491917122</v>
      </c>
      <c r="AA44" s="17">
        <v>235.62953710806426</v>
      </c>
      <c r="AB44" s="18">
        <v>200.76911411828846</v>
      </c>
    </row>
    <row r="45" spans="1:28" x14ac:dyDescent="0.25">
      <c r="A45">
        <v>36</v>
      </c>
      <c r="B45" s="13" t="s">
        <v>100</v>
      </c>
      <c r="C45" s="14" t="s">
        <v>97</v>
      </c>
      <c r="D45" s="14">
        <f>ROUNDUP('adjusted_day_part forecasts1.11'!D45,0)</f>
        <v>1</v>
      </c>
      <c r="E45" s="14">
        <f>ROUNDUP('adjusted_day_part forecasts1.11'!E45,0)</f>
        <v>1</v>
      </c>
      <c r="F45" s="14">
        <f>ROUNDUP('adjusted_day_part forecasts1.11'!F45,0)</f>
        <v>0</v>
      </c>
      <c r="G45" s="14">
        <f>ROUNDUP('adjusted_day_part forecasts1.11'!G45,0)</f>
        <v>4</v>
      </c>
      <c r="H45" s="14">
        <f>ROUNDUP('adjusted_day_part forecasts1.11'!H45,0)</f>
        <v>1</v>
      </c>
      <c r="I45" s="14">
        <f>ROUNDUP('adjusted_day_part forecasts1.11'!I45,0)</f>
        <v>0</v>
      </c>
      <c r="J45" s="14">
        <f>ROUNDUP('adjusted_day_part forecasts1.11'!J45,0)</f>
        <v>1</v>
      </c>
      <c r="K45" s="14">
        <f>ROUNDUP('adjusted_day_part forecasts1.11'!K45,0)</f>
        <v>0</v>
      </c>
      <c r="L45" s="14">
        <f>ROUNDUP('adjusted_day_part forecasts1.11'!L45,0)</f>
        <v>4</v>
      </c>
      <c r="M45" s="14">
        <f>ROUNDUP('adjusted_day_part forecasts1.11'!M45,0)</f>
        <v>0</v>
      </c>
      <c r="N45" s="14">
        <f>ROUNDUP('adjusted_day_part forecasts1.11'!N45,0)</f>
        <v>1</v>
      </c>
      <c r="O45" s="14">
        <f>ROUNDUP('adjusted_day_part forecasts1.11'!O45,0)</f>
        <v>0</v>
      </c>
      <c r="P45" s="14">
        <f>ROUNDUP('adjusted_day_part forecasts1.11'!P45,0)</f>
        <v>1</v>
      </c>
      <c r="Q45" s="14">
        <f>ROUNDUP('adjusted_day_part forecasts1.11'!Q45,0)</f>
        <v>0</v>
      </c>
      <c r="R45" s="14">
        <f>ROUNDUP('adjusted_day_part forecasts1.11'!R45,0)</f>
        <v>0</v>
      </c>
      <c r="S45" s="14">
        <f>ROUNDUP('adjusted_day_part forecasts1.11'!S45,0)</f>
        <v>2</v>
      </c>
      <c r="T45" s="14">
        <f>ROUNDUP('adjusted_day_part forecasts1.11'!T45,0)</f>
        <v>14</v>
      </c>
      <c r="U45" s="14">
        <f t="shared" si="0"/>
        <v>16</v>
      </c>
      <c r="V45" s="17">
        <v>205.34813378262965</v>
      </c>
      <c r="W45" s="17">
        <v>208.30764501621951</v>
      </c>
      <c r="X45" s="17">
        <v>219.5165025229654</v>
      </c>
      <c r="Y45" s="17">
        <v>225.62195089462327</v>
      </c>
      <c r="Z45" s="17">
        <v>256.17249599097227</v>
      </c>
      <c r="AA45" s="17">
        <v>277.3784426253564</v>
      </c>
      <c r="AB45" s="18">
        <v>236.34144040211413</v>
      </c>
    </row>
    <row r="46" spans="1:28" x14ac:dyDescent="0.25">
      <c r="A46">
        <v>37</v>
      </c>
      <c r="B46" s="13" t="s">
        <v>101</v>
      </c>
      <c r="C46" s="14" t="s">
        <v>97</v>
      </c>
      <c r="D46" s="14">
        <f>ROUNDUP('adjusted_day_part forecasts1.11'!D46,0)</f>
        <v>1</v>
      </c>
      <c r="E46" s="14">
        <f>ROUNDUP('adjusted_day_part forecasts1.11'!E46,0)</f>
        <v>1</v>
      </c>
      <c r="F46" s="14">
        <f>ROUNDUP('adjusted_day_part forecasts1.11'!F46,0)</f>
        <v>0</v>
      </c>
      <c r="G46" s="14">
        <f>ROUNDUP('adjusted_day_part forecasts1.11'!G46,0)</f>
        <v>4</v>
      </c>
      <c r="H46" s="14">
        <f>ROUNDUP('adjusted_day_part forecasts1.11'!H46,0)</f>
        <v>1</v>
      </c>
      <c r="I46" s="14">
        <f>ROUNDUP('adjusted_day_part forecasts1.11'!I46,0)</f>
        <v>0</v>
      </c>
      <c r="J46" s="14">
        <f>ROUNDUP('adjusted_day_part forecasts1.11'!J46,0)</f>
        <v>1</v>
      </c>
      <c r="K46" s="14">
        <f>ROUNDUP('adjusted_day_part forecasts1.11'!K46,0)</f>
        <v>0</v>
      </c>
      <c r="L46" s="14">
        <f>ROUNDUP('adjusted_day_part forecasts1.11'!L46,0)</f>
        <v>4</v>
      </c>
      <c r="M46" s="14">
        <f>ROUNDUP('adjusted_day_part forecasts1.11'!M46,0)</f>
        <v>0</v>
      </c>
      <c r="N46" s="14">
        <f>ROUNDUP('adjusted_day_part forecasts1.11'!N46,0)</f>
        <v>1</v>
      </c>
      <c r="O46" s="14">
        <f>ROUNDUP('adjusted_day_part forecasts1.11'!O46,0)</f>
        <v>0</v>
      </c>
      <c r="P46" s="14">
        <f>ROUNDUP('adjusted_day_part forecasts1.11'!P46,0)</f>
        <v>1</v>
      </c>
      <c r="Q46" s="14">
        <f>ROUNDUP('adjusted_day_part forecasts1.11'!Q46,0)</f>
        <v>0</v>
      </c>
      <c r="R46" s="14">
        <f>ROUNDUP('adjusted_day_part forecasts1.11'!R46,0)</f>
        <v>0</v>
      </c>
      <c r="S46" s="14">
        <f>ROUNDUP('adjusted_day_part forecasts1.11'!S46,0)</f>
        <v>2</v>
      </c>
      <c r="T46" s="14">
        <f>ROUNDUP('adjusted_day_part forecasts1.11'!T46,0)</f>
        <v>14</v>
      </c>
      <c r="U46" s="14">
        <f t="shared" si="0"/>
        <v>16</v>
      </c>
      <c r="V46" s="17">
        <v>227.17624973846867</v>
      </c>
      <c r="W46" s="17">
        <v>230.45035138585698</v>
      </c>
      <c r="X46" s="17">
        <v>242.85068912124092</v>
      </c>
      <c r="Y46" s="17">
        <v>249.60513503947502</v>
      </c>
      <c r="Z46" s="17">
        <v>283.40314495857763</v>
      </c>
      <c r="AA46" s="17">
        <v>306.86324337687165</v>
      </c>
      <c r="AB46" s="18">
        <v>261.46408588828297</v>
      </c>
    </row>
    <row r="47" spans="1:28" x14ac:dyDescent="0.25">
      <c r="A47">
        <v>38</v>
      </c>
      <c r="B47" s="13" t="s">
        <v>102</v>
      </c>
      <c r="C47" s="14" t="s">
        <v>97</v>
      </c>
      <c r="D47" s="14">
        <f>ROUNDUP('adjusted_day_part forecasts1.11'!D47,0)</f>
        <v>1</v>
      </c>
      <c r="E47" s="14">
        <f>ROUNDUP('adjusted_day_part forecasts1.11'!E47,0)</f>
        <v>1</v>
      </c>
      <c r="F47" s="14">
        <f>ROUNDUP('adjusted_day_part forecasts1.11'!F47,0)</f>
        <v>0</v>
      </c>
      <c r="G47" s="14">
        <f>ROUNDUP('adjusted_day_part forecasts1.11'!G47,0)</f>
        <v>4</v>
      </c>
      <c r="H47" s="14">
        <f>ROUNDUP('adjusted_day_part forecasts1.11'!H47,0)</f>
        <v>1</v>
      </c>
      <c r="I47" s="14">
        <f>ROUNDUP('adjusted_day_part forecasts1.11'!I47,0)</f>
        <v>0</v>
      </c>
      <c r="J47" s="14">
        <f>ROUNDUP('adjusted_day_part forecasts1.11'!J47,0)</f>
        <v>1</v>
      </c>
      <c r="K47" s="14">
        <f>ROUNDUP('adjusted_day_part forecasts1.11'!K47,0)</f>
        <v>0</v>
      </c>
      <c r="L47" s="14">
        <f>ROUNDUP('adjusted_day_part forecasts1.11'!L47,0)</f>
        <v>4</v>
      </c>
      <c r="M47" s="14">
        <f>ROUNDUP('adjusted_day_part forecasts1.11'!M47,0)</f>
        <v>0</v>
      </c>
      <c r="N47" s="14">
        <f>ROUNDUP('adjusted_day_part forecasts1.11'!N47,0)</f>
        <v>1</v>
      </c>
      <c r="O47" s="14">
        <f>ROUNDUP('adjusted_day_part forecasts1.11'!O47,0)</f>
        <v>0</v>
      </c>
      <c r="P47" s="14">
        <f>ROUNDUP('adjusted_day_part forecasts1.11'!P47,0)</f>
        <v>1</v>
      </c>
      <c r="Q47" s="14">
        <f>ROUNDUP('adjusted_day_part forecasts1.11'!Q47,0)</f>
        <v>0</v>
      </c>
      <c r="R47" s="14">
        <f>ROUNDUP('adjusted_day_part forecasts1.11'!R47,0)</f>
        <v>0</v>
      </c>
      <c r="S47" s="14">
        <f>ROUNDUP('adjusted_day_part forecasts1.11'!S47,0)</f>
        <v>2</v>
      </c>
      <c r="T47" s="14">
        <f>ROUNDUP('adjusted_day_part forecasts1.11'!T47,0)</f>
        <v>14</v>
      </c>
      <c r="U47" s="14">
        <f t="shared" si="0"/>
        <v>16</v>
      </c>
      <c r="V47" s="17">
        <v>207.19341951349367</v>
      </c>
      <c r="W47" s="17">
        <v>210.1795253099319</v>
      </c>
      <c r="X47" s="17">
        <v>221.48910710589087</v>
      </c>
      <c r="Y47" s="17">
        <v>227.64941985129886</v>
      </c>
      <c r="Z47" s="17">
        <v>258.47449622240532</v>
      </c>
      <c r="AA47" s="17">
        <v>279.87100232286826</v>
      </c>
      <c r="AB47" s="18">
        <v>238.46523612186255</v>
      </c>
    </row>
    <row r="48" spans="1:28" x14ac:dyDescent="0.25">
      <c r="A48">
        <v>39</v>
      </c>
      <c r="B48" s="13" t="s">
        <v>103</v>
      </c>
      <c r="C48" s="14" t="s">
        <v>97</v>
      </c>
      <c r="D48" s="14">
        <f>ROUNDUP('adjusted_day_part forecasts1.11'!D48,0)</f>
        <v>1</v>
      </c>
      <c r="E48" s="14">
        <f>ROUNDUP('adjusted_day_part forecasts1.11'!E48,0)</f>
        <v>1</v>
      </c>
      <c r="F48" s="14">
        <f>ROUNDUP('adjusted_day_part forecasts1.11'!F48,0)</f>
        <v>0</v>
      </c>
      <c r="G48" s="14">
        <f>ROUNDUP('adjusted_day_part forecasts1.11'!G48,0)</f>
        <v>4</v>
      </c>
      <c r="H48" s="14">
        <f>ROUNDUP('adjusted_day_part forecasts1.11'!H48,0)</f>
        <v>1</v>
      </c>
      <c r="I48" s="14">
        <f>ROUNDUP('adjusted_day_part forecasts1.11'!I48,0)</f>
        <v>0</v>
      </c>
      <c r="J48" s="14">
        <f>ROUNDUP('adjusted_day_part forecasts1.11'!J48,0)</f>
        <v>1</v>
      </c>
      <c r="K48" s="14">
        <f>ROUNDUP('adjusted_day_part forecasts1.11'!K48,0)</f>
        <v>0</v>
      </c>
      <c r="L48" s="14">
        <f>ROUNDUP('adjusted_day_part forecasts1.11'!L48,0)</f>
        <v>4</v>
      </c>
      <c r="M48" s="14">
        <f>ROUNDUP('adjusted_day_part forecasts1.11'!M48,0)</f>
        <v>0</v>
      </c>
      <c r="N48" s="14">
        <f>ROUNDUP('adjusted_day_part forecasts1.11'!N48,0)</f>
        <v>1</v>
      </c>
      <c r="O48" s="14">
        <f>ROUNDUP('adjusted_day_part forecasts1.11'!O48,0)</f>
        <v>0</v>
      </c>
      <c r="P48" s="14">
        <f>ROUNDUP('adjusted_day_part forecasts1.11'!P48,0)</f>
        <v>1</v>
      </c>
      <c r="Q48" s="14">
        <f>ROUNDUP('adjusted_day_part forecasts1.11'!Q48,0)</f>
        <v>0</v>
      </c>
      <c r="R48" s="14">
        <f>ROUNDUP('adjusted_day_part forecasts1.11'!R48,0)</f>
        <v>0</v>
      </c>
      <c r="S48" s="14">
        <f>ROUNDUP('adjusted_day_part forecasts1.11'!S48,0)</f>
        <v>2</v>
      </c>
      <c r="T48" s="14">
        <f>ROUNDUP('adjusted_day_part forecasts1.11'!T48,0)</f>
        <v>14</v>
      </c>
      <c r="U48" s="14">
        <f t="shared" si="0"/>
        <v>16</v>
      </c>
      <c r="V48" s="17">
        <v>191.87564821679359</v>
      </c>
      <c r="W48" s="17">
        <v>194.64099176236019</v>
      </c>
      <c r="X48" s="17">
        <v>205.11445826171081</v>
      </c>
      <c r="Y48" s="17">
        <v>210.81934022185607</v>
      </c>
      <c r="Z48" s="17">
        <v>239.36552438120881</v>
      </c>
      <c r="AA48" s="17">
        <v>259.18019073133161</v>
      </c>
      <c r="AB48" s="18">
        <v>220.83554519005</v>
      </c>
    </row>
    <row r="49" spans="1:28" x14ac:dyDescent="0.25">
      <c r="A49">
        <v>40</v>
      </c>
      <c r="B49" s="13" t="s">
        <v>104</v>
      </c>
      <c r="C49" s="14" t="s">
        <v>97</v>
      </c>
      <c r="D49" s="14">
        <f>ROUNDUP('adjusted_day_part forecasts1.11'!D49,0)</f>
        <v>1</v>
      </c>
      <c r="E49" s="14">
        <f>ROUNDUP('adjusted_day_part forecasts1.11'!E49,0)</f>
        <v>1</v>
      </c>
      <c r="F49" s="14">
        <f>ROUNDUP('adjusted_day_part forecasts1.11'!F49,0)</f>
        <v>0</v>
      </c>
      <c r="G49" s="14">
        <f>ROUNDUP('adjusted_day_part forecasts1.11'!G49,0)</f>
        <v>4</v>
      </c>
      <c r="H49" s="14">
        <f>ROUNDUP('adjusted_day_part forecasts1.11'!H49,0)</f>
        <v>1</v>
      </c>
      <c r="I49" s="14">
        <f>ROUNDUP('adjusted_day_part forecasts1.11'!I49,0)</f>
        <v>0</v>
      </c>
      <c r="J49" s="14">
        <f>ROUNDUP('adjusted_day_part forecasts1.11'!J49,0)</f>
        <v>1</v>
      </c>
      <c r="K49" s="14">
        <f>ROUNDUP('adjusted_day_part forecasts1.11'!K49,0)</f>
        <v>0</v>
      </c>
      <c r="L49" s="14">
        <f>ROUNDUP('adjusted_day_part forecasts1.11'!L49,0)</f>
        <v>4</v>
      </c>
      <c r="M49" s="14">
        <f>ROUNDUP('adjusted_day_part forecasts1.11'!M49,0)</f>
        <v>0</v>
      </c>
      <c r="N49" s="14">
        <f>ROUNDUP('adjusted_day_part forecasts1.11'!N49,0)</f>
        <v>1</v>
      </c>
      <c r="O49" s="14">
        <f>ROUNDUP('adjusted_day_part forecasts1.11'!O49,0)</f>
        <v>0</v>
      </c>
      <c r="P49" s="14">
        <f>ROUNDUP('adjusted_day_part forecasts1.11'!P49,0)</f>
        <v>1</v>
      </c>
      <c r="Q49" s="14">
        <f>ROUNDUP('adjusted_day_part forecasts1.11'!Q49,0)</f>
        <v>0</v>
      </c>
      <c r="R49" s="14">
        <f>ROUNDUP('adjusted_day_part forecasts1.11'!R49,0)</f>
        <v>0</v>
      </c>
      <c r="S49" s="14">
        <f>ROUNDUP('adjusted_day_part forecasts1.11'!S49,0)</f>
        <v>2</v>
      </c>
      <c r="T49" s="14">
        <f>ROUNDUP('adjusted_day_part forecasts1.11'!T49,0)</f>
        <v>14</v>
      </c>
      <c r="U49" s="14">
        <f t="shared" si="0"/>
        <v>16</v>
      </c>
      <c r="V49" s="17">
        <v>197.76555574574058</v>
      </c>
      <c r="W49" s="17">
        <v>200.61578561179925</v>
      </c>
      <c r="X49" s="17">
        <v>211.41075069506087</v>
      </c>
      <c r="Y49" s="17">
        <v>217.29075246598507</v>
      </c>
      <c r="Z49" s="17">
        <v>246.7132040754569</v>
      </c>
      <c r="AA49" s="17">
        <v>267.13611098973558</v>
      </c>
      <c r="AB49" s="18">
        <v>227.61441969737868</v>
      </c>
    </row>
    <row r="50" spans="1:28" x14ac:dyDescent="0.25">
      <c r="A50">
        <v>41</v>
      </c>
      <c r="B50" s="13" t="s">
        <v>105</v>
      </c>
      <c r="C50" s="14" t="s">
        <v>97</v>
      </c>
      <c r="D50" s="14">
        <f>ROUNDUP('adjusted_day_part forecasts1.11'!D50,0)</f>
        <v>1</v>
      </c>
      <c r="E50" s="14">
        <f>ROUNDUP('adjusted_day_part forecasts1.11'!E50,0)</f>
        <v>1</v>
      </c>
      <c r="F50" s="14">
        <f>ROUNDUP('adjusted_day_part forecasts1.11'!F50,0)</f>
        <v>0</v>
      </c>
      <c r="G50" s="14">
        <f>ROUNDUP('adjusted_day_part forecasts1.11'!G50,0)</f>
        <v>4</v>
      </c>
      <c r="H50" s="14">
        <f>ROUNDUP('adjusted_day_part forecasts1.11'!H50,0)</f>
        <v>1</v>
      </c>
      <c r="I50" s="14">
        <f>ROUNDUP('adjusted_day_part forecasts1.11'!I50,0)</f>
        <v>0</v>
      </c>
      <c r="J50" s="14">
        <f>ROUNDUP('adjusted_day_part forecasts1.11'!J50,0)</f>
        <v>1</v>
      </c>
      <c r="K50" s="14">
        <f>ROUNDUP('adjusted_day_part forecasts1.11'!K50,0)</f>
        <v>0</v>
      </c>
      <c r="L50" s="14">
        <f>ROUNDUP('adjusted_day_part forecasts1.11'!L50,0)</f>
        <v>4</v>
      </c>
      <c r="M50" s="14">
        <f>ROUNDUP('adjusted_day_part forecasts1.11'!M50,0)</f>
        <v>0</v>
      </c>
      <c r="N50" s="14">
        <f>ROUNDUP('adjusted_day_part forecasts1.11'!N50,0)</f>
        <v>1</v>
      </c>
      <c r="O50" s="14">
        <f>ROUNDUP('adjusted_day_part forecasts1.11'!O50,0)</f>
        <v>0</v>
      </c>
      <c r="P50" s="14">
        <f>ROUNDUP('adjusted_day_part forecasts1.11'!P50,0)</f>
        <v>1</v>
      </c>
      <c r="Q50" s="14">
        <f>ROUNDUP('adjusted_day_part forecasts1.11'!Q50,0)</f>
        <v>0</v>
      </c>
      <c r="R50" s="14">
        <f>ROUNDUP('adjusted_day_part forecasts1.11'!R50,0)</f>
        <v>0</v>
      </c>
      <c r="S50" s="14">
        <f>ROUNDUP('adjusted_day_part forecasts1.11'!S50,0)</f>
        <v>2</v>
      </c>
      <c r="T50" s="14">
        <f>ROUNDUP('adjusted_day_part forecasts1.11'!T50,0)</f>
        <v>14</v>
      </c>
      <c r="U50" s="14">
        <f t="shared" si="0"/>
        <v>16</v>
      </c>
      <c r="V50" s="17">
        <v>169.15614473846452</v>
      </c>
      <c r="W50" s="17">
        <v>171.59405104597531</v>
      </c>
      <c r="X50" s="17">
        <v>180.82738123426415</v>
      </c>
      <c r="Y50" s="17">
        <v>185.85676275054624</v>
      </c>
      <c r="Z50" s="17">
        <v>211.02286644461421</v>
      </c>
      <c r="AA50" s="17">
        <v>228.49132896299855</v>
      </c>
      <c r="AB50" s="18">
        <v>194.68697457302625</v>
      </c>
    </row>
    <row r="51" spans="1:28" x14ac:dyDescent="0.25">
      <c r="A51">
        <v>42</v>
      </c>
      <c r="B51" s="13" t="s">
        <v>106</v>
      </c>
      <c r="C51" s="14" t="s">
        <v>97</v>
      </c>
      <c r="D51" s="14">
        <f>ROUNDUP('adjusted_day_part forecasts1.11'!D51,0)</f>
        <v>1</v>
      </c>
      <c r="E51" s="14">
        <f>ROUNDUP('adjusted_day_part forecasts1.11'!E51,0)</f>
        <v>1</v>
      </c>
      <c r="F51" s="14">
        <f>ROUNDUP('adjusted_day_part forecasts1.11'!F51,0)</f>
        <v>0</v>
      </c>
      <c r="G51" s="14">
        <f>ROUNDUP('adjusted_day_part forecasts1.11'!G51,0)</f>
        <v>4</v>
      </c>
      <c r="H51" s="14">
        <f>ROUNDUP('adjusted_day_part forecasts1.11'!H51,0)</f>
        <v>1</v>
      </c>
      <c r="I51" s="14">
        <f>ROUNDUP('adjusted_day_part forecasts1.11'!I51,0)</f>
        <v>0</v>
      </c>
      <c r="J51" s="14">
        <f>ROUNDUP('adjusted_day_part forecasts1.11'!J51,0)</f>
        <v>1</v>
      </c>
      <c r="K51" s="14">
        <f>ROUNDUP('adjusted_day_part forecasts1.11'!K51,0)</f>
        <v>0</v>
      </c>
      <c r="L51" s="14">
        <f>ROUNDUP('adjusted_day_part forecasts1.11'!L51,0)</f>
        <v>4</v>
      </c>
      <c r="M51" s="14">
        <f>ROUNDUP('adjusted_day_part forecasts1.11'!M51,0)</f>
        <v>0</v>
      </c>
      <c r="N51" s="14">
        <f>ROUNDUP('adjusted_day_part forecasts1.11'!N51,0)</f>
        <v>1</v>
      </c>
      <c r="O51" s="14">
        <f>ROUNDUP('adjusted_day_part forecasts1.11'!O51,0)</f>
        <v>0</v>
      </c>
      <c r="P51" s="14">
        <f>ROUNDUP('adjusted_day_part forecasts1.11'!P51,0)</f>
        <v>1</v>
      </c>
      <c r="Q51" s="14">
        <f>ROUNDUP('adjusted_day_part forecasts1.11'!Q51,0)</f>
        <v>0</v>
      </c>
      <c r="R51" s="14">
        <f>ROUNDUP('adjusted_day_part forecasts1.11'!R51,0)</f>
        <v>0</v>
      </c>
      <c r="S51" s="14">
        <f>ROUNDUP('adjusted_day_part forecasts1.11'!S51,0)</f>
        <v>2</v>
      </c>
      <c r="T51" s="14">
        <f>ROUNDUP('adjusted_day_part forecasts1.11'!T51,0)</f>
        <v>14</v>
      </c>
      <c r="U51" s="14">
        <f t="shared" si="0"/>
        <v>16</v>
      </c>
      <c r="V51" s="17">
        <v>151.37551609601945</v>
      </c>
      <c r="W51" s="17">
        <v>153.55716504565569</v>
      </c>
      <c r="X51" s="17">
        <v>161.81994571317557</v>
      </c>
      <c r="Y51" s="17">
        <v>166.32067031793693</v>
      </c>
      <c r="Z51" s="17">
        <v>188.84147167992984</v>
      </c>
      <c r="AA51" s="17">
        <v>204.47375942929182</v>
      </c>
      <c r="AB51" s="18">
        <v>174.22270588354849</v>
      </c>
    </row>
    <row r="52" spans="1:28" x14ac:dyDescent="0.25">
      <c r="A52">
        <v>43</v>
      </c>
      <c r="B52" s="13" t="s">
        <v>107</v>
      </c>
      <c r="C52" s="14" t="s">
        <v>97</v>
      </c>
      <c r="D52" s="14">
        <f>ROUNDUP('adjusted_day_part forecasts1.11'!D52,0)</f>
        <v>1</v>
      </c>
      <c r="E52" s="14">
        <f>ROUNDUP('adjusted_day_part forecasts1.11'!E52,0)</f>
        <v>1</v>
      </c>
      <c r="F52" s="14">
        <f>ROUNDUP('adjusted_day_part forecasts1.11'!F52,0)</f>
        <v>0</v>
      </c>
      <c r="G52" s="14">
        <f>ROUNDUP('adjusted_day_part forecasts1.11'!G52,0)</f>
        <v>4</v>
      </c>
      <c r="H52" s="14">
        <f>ROUNDUP('adjusted_day_part forecasts1.11'!H52,0)</f>
        <v>1</v>
      </c>
      <c r="I52" s="14">
        <f>ROUNDUP('adjusted_day_part forecasts1.11'!I52,0)</f>
        <v>0</v>
      </c>
      <c r="J52" s="14">
        <f>ROUNDUP('adjusted_day_part forecasts1.11'!J52,0)</f>
        <v>1</v>
      </c>
      <c r="K52" s="14">
        <f>ROUNDUP('adjusted_day_part forecasts1.11'!K52,0)</f>
        <v>0</v>
      </c>
      <c r="L52" s="14">
        <f>ROUNDUP('adjusted_day_part forecasts1.11'!L52,0)</f>
        <v>4</v>
      </c>
      <c r="M52" s="14">
        <f>ROUNDUP('adjusted_day_part forecasts1.11'!M52,0)</f>
        <v>0</v>
      </c>
      <c r="N52" s="14">
        <f>ROUNDUP('adjusted_day_part forecasts1.11'!N52,0)</f>
        <v>1</v>
      </c>
      <c r="O52" s="14">
        <f>ROUNDUP('adjusted_day_part forecasts1.11'!O52,0)</f>
        <v>0</v>
      </c>
      <c r="P52" s="14">
        <f>ROUNDUP('adjusted_day_part forecasts1.11'!P52,0)</f>
        <v>1</v>
      </c>
      <c r="Q52" s="14">
        <f>ROUNDUP('adjusted_day_part forecasts1.11'!Q52,0)</f>
        <v>0</v>
      </c>
      <c r="R52" s="14">
        <f>ROUNDUP('adjusted_day_part forecasts1.11'!R52,0)</f>
        <v>0</v>
      </c>
      <c r="S52" s="14">
        <f>ROUNDUP('adjusted_day_part forecasts1.11'!S52,0)</f>
        <v>2</v>
      </c>
      <c r="T52" s="14">
        <f>ROUNDUP('adjusted_day_part forecasts1.11'!T52,0)</f>
        <v>14</v>
      </c>
      <c r="U52" s="14">
        <f t="shared" si="0"/>
        <v>16</v>
      </c>
      <c r="V52" s="17">
        <v>149.72200763067946</v>
      </c>
      <c r="W52" s="17">
        <v>151.87982594310526</v>
      </c>
      <c r="X52" s="17">
        <v>160.05235041772588</v>
      </c>
      <c r="Y52" s="17">
        <v>164.50391260556498</v>
      </c>
      <c r="Z52" s="17">
        <v>186.77871424013384</v>
      </c>
      <c r="AA52" s="17">
        <v>202.24024702995661</v>
      </c>
      <c r="AB52" s="18">
        <v>172.3196324773435</v>
      </c>
    </row>
    <row r="53" spans="1:28" x14ac:dyDescent="0.25">
      <c r="A53">
        <v>44</v>
      </c>
      <c r="B53" s="13" t="s">
        <v>108</v>
      </c>
      <c r="C53" s="14" t="s">
        <v>97</v>
      </c>
      <c r="D53" s="14">
        <f>ROUNDUP('adjusted_day_part forecasts1.11'!D53,0)</f>
        <v>1</v>
      </c>
      <c r="E53" s="14">
        <f>ROUNDUP('adjusted_day_part forecasts1.11'!E53,0)</f>
        <v>1</v>
      </c>
      <c r="F53" s="14">
        <f>ROUNDUP('adjusted_day_part forecasts1.11'!F53,0)</f>
        <v>0</v>
      </c>
      <c r="G53" s="14">
        <f>ROUNDUP('adjusted_day_part forecasts1.11'!G53,0)</f>
        <v>4</v>
      </c>
      <c r="H53" s="14">
        <f>ROUNDUP('adjusted_day_part forecasts1.11'!H53,0)</f>
        <v>1</v>
      </c>
      <c r="I53" s="14">
        <f>ROUNDUP('adjusted_day_part forecasts1.11'!I53,0)</f>
        <v>0</v>
      </c>
      <c r="J53" s="14">
        <f>ROUNDUP('adjusted_day_part forecasts1.11'!J53,0)</f>
        <v>1</v>
      </c>
      <c r="K53" s="14">
        <f>ROUNDUP('adjusted_day_part forecasts1.11'!K53,0)</f>
        <v>0</v>
      </c>
      <c r="L53" s="14">
        <f>ROUNDUP('adjusted_day_part forecasts1.11'!L53,0)</f>
        <v>4</v>
      </c>
      <c r="M53" s="14">
        <f>ROUNDUP('adjusted_day_part forecasts1.11'!M53,0)</f>
        <v>0</v>
      </c>
      <c r="N53" s="14">
        <f>ROUNDUP('adjusted_day_part forecasts1.11'!N53,0)</f>
        <v>1</v>
      </c>
      <c r="O53" s="14">
        <f>ROUNDUP('adjusted_day_part forecasts1.11'!O53,0)</f>
        <v>0</v>
      </c>
      <c r="P53" s="14">
        <f>ROUNDUP('adjusted_day_part forecasts1.11'!P53,0)</f>
        <v>1</v>
      </c>
      <c r="Q53" s="14">
        <f>ROUNDUP('adjusted_day_part forecasts1.11'!Q53,0)</f>
        <v>0</v>
      </c>
      <c r="R53" s="14">
        <f>ROUNDUP('adjusted_day_part forecasts1.11'!R53,0)</f>
        <v>0</v>
      </c>
      <c r="S53" s="14">
        <f>ROUNDUP('adjusted_day_part forecasts1.11'!S53,0)</f>
        <v>2</v>
      </c>
      <c r="T53" s="14">
        <f>ROUNDUP('adjusted_day_part forecasts1.11'!T53,0)</f>
        <v>14</v>
      </c>
      <c r="U53" s="14">
        <f t="shared" si="0"/>
        <v>16</v>
      </c>
      <c r="V53" s="17">
        <v>133.69125367222242</v>
      </c>
      <c r="W53" s="17">
        <v>135.61803410984976</v>
      </c>
      <c r="X53" s="17">
        <v>142.91552537361952</v>
      </c>
      <c r="Y53" s="17">
        <v>146.89045824494522</v>
      </c>
      <c r="Z53" s="17">
        <v>166.78029410108272</v>
      </c>
      <c r="AA53" s="17">
        <v>180.58635865416062</v>
      </c>
      <c r="AB53" s="18">
        <v>153.86934801902856</v>
      </c>
    </row>
    <row r="54" spans="1:28" x14ac:dyDescent="0.25">
      <c r="A54">
        <v>45</v>
      </c>
      <c r="B54" s="13" t="s">
        <v>109</v>
      </c>
      <c r="C54" s="14" t="s">
        <v>110</v>
      </c>
      <c r="D54" s="14">
        <f>ROUNDUP('adjusted_day_part forecasts1.11'!D54,0)</f>
        <v>2</v>
      </c>
      <c r="E54" s="14">
        <f>ROUNDUP('adjusted_day_part forecasts1.11'!E54,0)</f>
        <v>0</v>
      </c>
      <c r="F54" s="14">
        <f>ROUNDUP('adjusted_day_part forecasts1.11'!F54,0)</f>
        <v>0</v>
      </c>
      <c r="G54" s="14">
        <f>ROUNDUP('adjusted_day_part forecasts1.11'!G54,0)</f>
        <v>4</v>
      </c>
      <c r="H54" s="14">
        <f>ROUNDUP('adjusted_day_part forecasts1.11'!H54,0)</f>
        <v>1</v>
      </c>
      <c r="I54" s="14">
        <f>ROUNDUP('adjusted_day_part forecasts1.11'!I54,0)</f>
        <v>0</v>
      </c>
      <c r="J54" s="14">
        <f>ROUNDUP('adjusted_day_part forecasts1.11'!J54,0)</f>
        <v>0</v>
      </c>
      <c r="K54" s="14">
        <f>ROUNDUP('adjusted_day_part forecasts1.11'!K54,0)</f>
        <v>0</v>
      </c>
      <c r="L54" s="14">
        <f>ROUNDUP('adjusted_day_part forecasts1.11'!L54,0)</f>
        <v>3</v>
      </c>
      <c r="M54" s="14">
        <f>ROUNDUP('adjusted_day_part forecasts1.11'!M54,0)</f>
        <v>0</v>
      </c>
      <c r="N54" s="14">
        <f>ROUNDUP('adjusted_day_part forecasts1.11'!N54,0)</f>
        <v>0</v>
      </c>
      <c r="O54" s="14">
        <f>ROUNDUP('adjusted_day_part forecasts1.11'!O54,0)</f>
        <v>0</v>
      </c>
      <c r="P54" s="14">
        <f>ROUNDUP('adjusted_day_part forecasts1.11'!P54,0)</f>
        <v>0</v>
      </c>
      <c r="Q54" s="14">
        <f>ROUNDUP('adjusted_day_part forecasts1.11'!Q54,0)</f>
        <v>0</v>
      </c>
      <c r="R54" s="14">
        <f>ROUNDUP('adjusted_day_part forecasts1.11'!R54,0)</f>
        <v>1</v>
      </c>
      <c r="S54" s="14">
        <f>ROUNDUP('adjusted_day_part forecasts1.11'!S54,0)</f>
        <v>1</v>
      </c>
      <c r="T54" s="14">
        <f>ROUNDUP('adjusted_day_part forecasts1.11'!T54,0)</f>
        <v>11</v>
      </c>
      <c r="U54" s="14">
        <f t="shared" si="0"/>
        <v>12</v>
      </c>
      <c r="V54" s="17">
        <v>127.1821825754454</v>
      </c>
      <c r="W54" s="17">
        <v>129.01515320493718</v>
      </c>
      <c r="X54" s="17">
        <v>135.95734905364228</v>
      </c>
      <c r="Y54" s="17">
        <v>139.73875302944421</v>
      </c>
      <c r="Z54" s="17">
        <v>158.6602057480562</v>
      </c>
      <c r="AA54" s="17">
        <v>171.79408978614691</v>
      </c>
      <c r="AB54" s="18">
        <v>146.37785924650103</v>
      </c>
    </row>
    <row r="55" spans="1:28" x14ac:dyDescent="0.25">
      <c r="A55">
        <v>46</v>
      </c>
      <c r="B55" s="13" t="s">
        <v>111</v>
      </c>
      <c r="C55" s="14" t="s">
        <v>110</v>
      </c>
      <c r="D55" s="14">
        <f>ROUNDUP('adjusted_day_part forecasts1.11'!D55,0)</f>
        <v>2</v>
      </c>
      <c r="E55" s="14">
        <f>ROUNDUP('adjusted_day_part forecasts1.11'!E55,0)</f>
        <v>0</v>
      </c>
      <c r="F55" s="14">
        <f>ROUNDUP('adjusted_day_part forecasts1.11'!F55,0)</f>
        <v>0</v>
      </c>
      <c r="G55" s="14">
        <f>ROUNDUP('adjusted_day_part forecasts1.11'!G55,0)</f>
        <v>4</v>
      </c>
      <c r="H55" s="14">
        <f>ROUNDUP('adjusted_day_part forecasts1.11'!H55,0)</f>
        <v>1</v>
      </c>
      <c r="I55" s="14">
        <f>ROUNDUP('adjusted_day_part forecasts1.11'!I55,0)</f>
        <v>0</v>
      </c>
      <c r="J55" s="14">
        <f>ROUNDUP('adjusted_day_part forecasts1.11'!J55,0)</f>
        <v>0</v>
      </c>
      <c r="K55" s="14">
        <f>ROUNDUP('adjusted_day_part forecasts1.11'!K55,0)</f>
        <v>0</v>
      </c>
      <c r="L55" s="14">
        <f>ROUNDUP('adjusted_day_part forecasts1.11'!L55,0)</f>
        <v>3</v>
      </c>
      <c r="M55" s="14">
        <f>ROUNDUP('adjusted_day_part forecasts1.11'!M55,0)</f>
        <v>0</v>
      </c>
      <c r="N55" s="14">
        <f>ROUNDUP('adjusted_day_part forecasts1.11'!N55,0)</f>
        <v>0</v>
      </c>
      <c r="O55" s="14">
        <f>ROUNDUP('adjusted_day_part forecasts1.11'!O55,0)</f>
        <v>0</v>
      </c>
      <c r="P55" s="14">
        <f>ROUNDUP('adjusted_day_part forecasts1.11'!P55,0)</f>
        <v>0</v>
      </c>
      <c r="Q55" s="14">
        <f>ROUNDUP('adjusted_day_part forecasts1.11'!Q55,0)</f>
        <v>0</v>
      </c>
      <c r="R55" s="14">
        <f>ROUNDUP('adjusted_day_part forecasts1.11'!R55,0)</f>
        <v>1</v>
      </c>
      <c r="S55" s="14">
        <f>ROUNDUP('adjusted_day_part forecasts1.11'!S55,0)</f>
        <v>1</v>
      </c>
      <c r="T55" s="14">
        <f>ROUNDUP('adjusted_day_part forecasts1.11'!T55,0)</f>
        <v>11</v>
      </c>
      <c r="U55" s="14">
        <f t="shared" si="0"/>
        <v>12</v>
      </c>
      <c r="V55" s="17">
        <v>130.30708008850539</v>
      </c>
      <c r="W55" s="17">
        <v>132.1850872572798</v>
      </c>
      <c r="X55" s="17">
        <v>139.29785456578765</v>
      </c>
      <c r="Y55" s="17">
        <v>143.17216856751128</v>
      </c>
      <c r="Z55" s="17">
        <v>162.55852603415113</v>
      </c>
      <c r="AA55" s="17">
        <v>176.01511283403084</v>
      </c>
      <c r="AB55" s="18">
        <v>149.97439925756035</v>
      </c>
    </row>
    <row r="56" spans="1:28" x14ac:dyDescent="0.25">
      <c r="A56">
        <v>47</v>
      </c>
      <c r="B56" s="13" t="s">
        <v>112</v>
      </c>
      <c r="C56" s="14" t="s">
        <v>110</v>
      </c>
      <c r="D56" s="14">
        <f>ROUNDUP('adjusted_day_part forecasts1.11'!D56,0)</f>
        <v>2</v>
      </c>
      <c r="E56" s="14">
        <f>ROUNDUP('adjusted_day_part forecasts1.11'!E56,0)</f>
        <v>0</v>
      </c>
      <c r="F56" s="14">
        <f>ROUNDUP('adjusted_day_part forecasts1.11'!F56,0)</f>
        <v>0</v>
      </c>
      <c r="G56" s="14">
        <f>ROUNDUP('adjusted_day_part forecasts1.11'!G56,0)</f>
        <v>4</v>
      </c>
      <c r="H56" s="14">
        <f>ROUNDUP('adjusted_day_part forecasts1.11'!H56,0)</f>
        <v>1</v>
      </c>
      <c r="I56" s="14">
        <f>ROUNDUP('adjusted_day_part forecasts1.11'!I56,0)</f>
        <v>0</v>
      </c>
      <c r="J56" s="14">
        <f>ROUNDUP('adjusted_day_part forecasts1.11'!J56,0)</f>
        <v>0</v>
      </c>
      <c r="K56" s="14">
        <f>ROUNDUP('adjusted_day_part forecasts1.11'!K56,0)</f>
        <v>0</v>
      </c>
      <c r="L56" s="14">
        <f>ROUNDUP('adjusted_day_part forecasts1.11'!L56,0)</f>
        <v>3</v>
      </c>
      <c r="M56" s="14">
        <f>ROUNDUP('adjusted_day_part forecasts1.11'!M56,0)</f>
        <v>0</v>
      </c>
      <c r="N56" s="14">
        <f>ROUNDUP('adjusted_day_part forecasts1.11'!N56,0)</f>
        <v>0</v>
      </c>
      <c r="O56" s="14">
        <f>ROUNDUP('adjusted_day_part forecasts1.11'!O56,0)</f>
        <v>0</v>
      </c>
      <c r="P56" s="14">
        <f>ROUNDUP('adjusted_day_part forecasts1.11'!P56,0)</f>
        <v>0</v>
      </c>
      <c r="Q56" s="14">
        <f>ROUNDUP('adjusted_day_part forecasts1.11'!Q56,0)</f>
        <v>0</v>
      </c>
      <c r="R56" s="14">
        <f>ROUNDUP('adjusted_day_part forecasts1.11'!R56,0)</f>
        <v>1</v>
      </c>
      <c r="S56" s="14">
        <f>ROUNDUP('adjusted_day_part forecasts1.11'!S56,0)</f>
        <v>1</v>
      </c>
      <c r="T56" s="14">
        <f>ROUNDUP('adjusted_day_part forecasts1.11'!T56,0)</f>
        <v>11</v>
      </c>
      <c r="U56" s="14">
        <f t="shared" si="0"/>
        <v>12</v>
      </c>
      <c r="V56" s="17">
        <v>127.8822173531974</v>
      </c>
      <c r="W56" s="17">
        <v>129.72527699957237</v>
      </c>
      <c r="X56" s="17">
        <v>136.70568400670899</v>
      </c>
      <c r="Y56" s="17">
        <v>140.50790154489982</v>
      </c>
      <c r="Z56" s="17">
        <v>159.53350151653416</v>
      </c>
      <c r="AA56" s="17">
        <v>172.73967693544131</v>
      </c>
      <c r="AB56" s="18">
        <v>147.18355065775398</v>
      </c>
    </row>
    <row r="57" spans="1:28" x14ac:dyDescent="0.25">
      <c r="A57">
        <v>48</v>
      </c>
      <c r="B57" s="13" t="s">
        <v>113</v>
      </c>
      <c r="C57" s="14" t="s">
        <v>110</v>
      </c>
      <c r="D57" s="14">
        <f>ROUNDUP('adjusted_day_part forecasts1.11'!D57,0)</f>
        <v>2</v>
      </c>
      <c r="E57" s="14">
        <f>ROUNDUP('adjusted_day_part forecasts1.11'!E57,0)</f>
        <v>0</v>
      </c>
      <c r="F57" s="14">
        <f>ROUNDUP('adjusted_day_part forecasts1.11'!F57,0)</f>
        <v>0</v>
      </c>
      <c r="G57" s="14">
        <f>ROUNDUP('adjusted_day_part forecasts1.11'!G57,0)</f>
        <v>4</v>
      </c>
      <c r="H57" s="14">
        <f>ROUNDUP('adjusted_day_part forecasts1.11'!H57,0)</f>
        <v>1</v>
      </c>
      <c r="I57" s="14">
        <f>ROUNDUP('adjusted_day_part forecasts1.11'!I57,0)</f>
        <v>0</v>
      </c>
      <c r="J57" s="14">
        <f>ROUNDUP('adjusted_day_part forecasts1.11'!J57,0)</f>
        <v>0</v>
      </c>
      <c r="K57" s="14">
        <f>ROUNDUP('adjusted_day_part forecasts1.11'!K57,0)</f>
        <v>0</v>
      </c>
      <c r="L57" s="14">
        <f>ROUNDUP('adjusted_day_part forecasts1.11'!L57,0)</f>
        <v>3</v>
      </c>
      <c r="M57" s="14">
        <f>ROUNDUP('adjusted_day_part forecasts1.11'!M57,0)</f>
        <v>0</v>
      </c>
      <c r="N57" s="14">
        <f>ROUNDUP('adjusted_day_part forecasts1.11'!N57,0)</f>
        <v>0</v>
      </c>
      <c r="O57" s="14">
        <f>ROUNDUP('adjusted_day_part forecasts1.11'!O57,0)</f>
        <v>0</v>
      </c>
      <c r="P57" s="14">
        <f>ROUNDUP('adjusted_day_part forecasts1.11'!P57,0)</f>
        <v>0</v>
      </c>
      <c r="Q57" s="14">
        <f>ROUNDUP('adjusted_day_part forecasts1.11'!Q57,0)</f>
        <v>0</v>
      </c>
      <c r="R57" s="14">
        <f>ROUNDUP('adjusted_day_part forecasts1.11'!R57,0)</f>
        <v>1</v>
      </c>
      <c r="S57" s="14">
        <f>ROUNDUP('adjusted_day_part forecasts1.11'!S57,0)</f>
        <v>1</v>
      </c>
      <c r="T57" s="14">
        <f>ROUNDUP('adjusted_day_part forecasts1.11'!T57,0)</f>
        <v>11</v>
      </c>
      <c r="U57" s="14">
        <f t="shared" si="0"/>
        <v>12</v>
      </c>
      <c r="V57" s="17">
        <v>113.57247066521336</v>
      </c>
      <c r="W57" s="17">
        <v>115.2092958779326</v>
      </c>
      <c r="X57" s="17">
        <v>121.40861026626303</v>
      </c>
      <c r="Y57" s="17">
        <v>124.78536779171536</v>
      </c>
      <c r="Z57" s="17">
        <v>141.6820438064787</v>
      </c>
      <c r="AA57" s="17">
        <v>153.41047643304978</v>
      </c>
      <c r="AB57" s="18">
        <v>130.71402604250952</v>
      </c>
    </row>
    <row r="58" spans="1:28" x14ac:dyDescent="0.25">
      <c r="A58">
        <v>49</v>
      </c>
      <c r="B58" s="13" t="s">
        <v>114</v>
      </c>
      <c r="C58" s="14" t="s">
        <v>110</v>
      </c>
      <c r="D58" s="14">
        <f>ROUNDUP('adjusted_day_part forecasts1.11'!D58,0)</f>
        <v>2</v>
      </c>
      <c r="E58" s="14">
        <f>ROUNDUP('adjusted_day_part forecasts1.11'!E58,0)</f>
        <v>0</v>
      </c>
      <c r="F58" s="14">
        <f>ROUNDUP('adjusted_day_part forecasts1.11'!F58,0)</f>
        <v>0</v>
      </c>
      <c r="G58" s="14">
        <f>ROUNDUP('adjusted_day_part forecasts1.11'!G58,0)</f>
        <v>4</v>
      </c>
      <c r="H58" s="14">
        <f>ROUNDUP('adjusted_day_part forecasts1.11'!H58,0)</f>
        <v>1</v>
      </c>
      <c r="I58" s="14">
        <f>ROUNDUP('adjusted_day_part forecasts1.11'!I58,0)</f>
        <v>0</v>
      </c>
      <c r="J58" s="14">
        <f>ROUNDUP('adjusted_day_part forecasts1.11'!J58,0)</f>
        <v>0</v>
      </c>
      <c r="K58" s="14">
        <f>ROUNDUP('adjusted_day_part forecasts1.11'!K58,0)</f>
        <v>0</v>
      </c>
      <c r="L58" s="14">
        <f>ROUNDUP('adjusted_day_part forecasts1.11'!L58,0)</f>
        <v>3</v>
      </c>
      <c r="M58" s="14">
        <f>ROUNDUP('adjusted_day_part forecasts1.11'!M58,0)</f>
        <v>0</v>
      </c>
      <c r="N58" s="14">
        <f>ROUNDUP('adjusted_day_part forecasts1.11'!N58,0)</f>
        <v>0</v>
      </c>
      <c r="O58" s="14">
        <f>ROUNDUP('adjusted_day_part forecasts1.11'!O58,0)</f>
        <v>0</v>
      </c>
      <c r="P58" s="14">
        <f>ROUNDUP('adjusted_day_part forecasts1.11'!P58,0)</f>
        <v>0</v>
      </c>
      <c r="Q58" s="14">
        <f>ROUNDUP('adjusted_day_part forecasts1.11'!Q58,0)</f>
        <v>0</v>
      </c>
      <c r="R58" s="14">
        <f>ROUNDUP('adjusted_day_part forecasts1.11'!R58,0)</f>
        <v>1</v>
      </c>
      <c r="S58" s="14">
        <f>ROUNDUP('adjusted_day_part forecasts1.11'!S58,0)</f>
        <v>1</v>
      </c>
      <c r="T58" s="14">
        <f>ROUNDUP('adjusted_day_part forecasts1.11'!T58,0)</f>
        <v>11</v>
      </c>
      <c r="U58" s="14">
        <f t="shared" si="0"/>
        <v>12</v>
      </c>
      <c r="V58" s="17">
        <v>115.24274770164035</v>
      </c>
      <c r="W58" s="17">
        <v>116.90364522298719</v>
      </c>
      <c r="X58" s="17">
        <v>123.19413111092284</v>
      </c>
      <c r="Y58" s="17">
        <v>126.62054961952813</v>
      </c>
      <c r="Z58" s="17">
        <v>143.76572009579351</v>
      </c>
      <c r="AA58" s="17">
        <v>155.66663934323935</v>
      </c>
      <c r="AB58" s="18">
        <v>132.6363989094458</v>
      </c>
    </row>
    <row r="59" spans="1:28" x14ac:dyDescent="0.25">
      <c r="A59">
        <v>50</v>
      </c>
      <c r="B59" s="13" t="s">
        <v>115</v>
      </c>
      <c r="C59" s="14" t="s">
        <v>110</v>
      </c>
      <c r="D59" s="14">
        <f>ROUNDUP('adjusted_day_part forecasts1.11'!D59,0)</f>
        <v>2</v>
      </c>
      <c r="E59" s="14">
        <f>ROUNDUP('adjusted_day_part forecasts1.11'!E59,0)</f>
        <v>0</v>
      </c>
      <c r="F59" s="14">
        <f>ROUNDUP('adjusted_day_part forecasts1.11'!F59,0)</f>
        <v>0</v>
      </c>
      <c r="G59" s="14">
        <f>ROUNDUP('adjusted_day_part forecasts1.11'!G59,0)</f>
        <v>4</v>
      </c>
      <c r="H59" s="14">
        <f>ROUNDUP('adjusted_day_part forecasts1.11'!H59,0)</f>
        <v>1</v>
      </c>
      <c r="I59" s="14">
        <f>ROUNDUP('adjusted_day_part forecasts1.11'!I59,0)</f>
        <v>0</v>
      </c>
      <c r="J59" s="14">
        <f>ROUNDUP('adjusted_day_part forecasts1.11'!J59,0)</f>
        <v>0</v>
      </c>
      <c r="K59" s="14">
        <f>ROUNDUP('adjusted_day_part forecasts1.11'!K59,0)</f>
        <v>0</v>
      </c>
      <c r="L59" s="14">
        <f>ROUNDUP('adjusted_day_part forecasts1.11'!L59,0)</f>
        <v>3</v>
      </c>
      <c r="M59" s="14">
        <f>ROUNDUP('adjusted_day_part forecasts1.11'!M59,0)</f>
        <v>0</v>
      </c>
      <c r="N59" s="14">
        <f>ROUNDUP('adjusted_day_part forecasts1.11'!N59,0)</f>
        <v>0</v>
      </c>
      <c r="O59" s="14">
        <f>ROUNDUP('adjusted_day_part forecasts1.11'!O59,0)</f>
        <v>0</v>
      </c>
      <c r="P59" s="14">
        <f>ROUNDUP('adjusted_day_part forecasts1.11'!P59,0)</f>
        <v>0</v>
      </c>
      <c r="Q59" s="14">
        <f>ROUNDUP('adjusted_day_part forecasts1.11'!Q59,0)</f>
        <v>0</v>
      </c>
      <c r="R59" s="14">
        <f>ROUNDUP('adjusted_day_part forecasts1.11'!R59,0)</f>
        <v>1</v>
      </c>
      <c r="S59" s="14">
        <f>ROUNDUP('adjusted_day_part forecasts1.11'!S59,0)</f>
        <v>1</v>
      </c>
      <c r="T59" s="14">
        <f>ROUNDUP('adjusted_day_part forecasts1.11'!T59,0)</f>
        <v>11</v>
      </c>
      <c r="U59" s="14">
        <f t="shared" si="0"/>
        <v>12</v>
      </c>
      <c r="V59" s="17">
        <v>113.40616464690835</v>
      </c>
      <c r="W59" s="17">
        <v>115.04059302981318</v>
      </c>
      <c r="X59" s="17">
        <v>121.2308296611299</v>
      </c>
      <c r="Y59" s="17">
        <v>124.60264254554774</v>
      </c>
      <c r="Z59" s="17">
        <v>141.47457648246294</v>
      </c>
      <c r="AA59" s="17">
        <v>153.18583497414323</v>
      </c>
      <c r="AB59" s="18">
        <v>130.52261936551798</v>
      </c>
    </row>
    <row r="60" spans="1:28" x14ac:dyDescent="0.25">
      <c r="A60">
        <v>51</v>
      </c>
      <c r="B60" s="13" t="s">
        <v>116</v>
      </c>
      <c r="C60" s="14" t="s">
        <v>110</v>
      </c>
      <c r="D60" s="14">
        <f>ROUNDUP('adjusted_day_part forecasts1.11'!D60,0)</f>
        <v>2</v>
      </c>
      <c r="E60" s="14">
        <f>ROUNDUP('adjusted_day_part forecasts1.11'!E60,0)</f>
        <v>0</v>
      </c>
      <c r="F60" s="14">
        <f>ROUNDUP('adjusted_day_part forecasts1.11'!F60,0)</f>
        <v>0</v>
      </c>
      <c r="G60" s="14">
        <f>ROUNDUP('adjusted_day_part forecasts1.11'!G60,0)</f>
        <v>4</v>
      </c>
      <c r="H60" s="14">
        <f>ROUNDUP('adjusted_day_part forecasts1.11'!H60,0)</f>
        <v>1</v>
      </c>
      <c r="I60" s="14">
        <f>ROUNDUP('adjusted_day_part forecasts1.11'!I60,0)</f>
        <v>0</v>
      </c>
      <c r="J60" s="14">
        <f>ROUNDUP('adjusted_day_part forecasts1.11'!J60,0)</f>
        <v>0</v>
      </c>
      <c r="K60" s="14">
        <f>ROUNDUP('adjusted_day_part forecasts1.11'!K60,0)</f>
        <v>0</v>
      </c>
      <c r="L60" s="14">
        <f>ROUNDUP('adjusted_day_part forecasts1.11'!L60,0)</f>
        <v>3</v>
      </c>
      <c r="M60" s="14">
        <f>ROUNDUP('adjusted_day_part forecasts1.11'!M60,0)</f>
        <v>0</v>
      </c>
      <c r="N60" s="14">
        <f>ROUNDUP('adjusted_day_part forecasts1.11'!N60,0)</f>
        <v>0</v>
      </c>
      <c r="O60" s="14">
        <f>ROUNDUP('adjusted_day_part forecasts1.11'!O60,0)</f>
        <v>0</v>
      </c>
      <c r="P60" s="14">
        <f>ROUNDUP('adjusted_day_part forecasts1.11'!P60,0)</f>
        <v>0</v>
      </c>
      <c r="Q60" s="14">
        <f>ROUNDUP('adjusted_day_part forecasts1.11'!Q60,0)</f>
        <v>0</v>
      </c>
      <c r="R60" s="14">
        <f>ROUNDUP('adjusted_day_part forecasts1.11'!R60,0)</f>
        <v>1</v>
      </c>
      <c r="S60" s="14">
        <f>ROUNDUP('adjusted_day_part forecasts1.11'!S60,0)</f>
        <v>1</v>
      </c>
      <c r="T60" s="14">
        <f>ROUNDUP('adjusted_day_part forecasts1.11'!T60,0)</f>
        <v>11</v>
      </c>
      <c r="U60" s="14">
        <f t="shared" si="0"/>
        <v>12</v>
      </c>
      <c r="V60" s="17">
        <v>117.53749481573537</v>
      </c>
      <c r="W60" s="17">
        <v>119.23146461164986</v>
      </c>
      <c r="X60" s="17">
        <v>125.64720848436532</v>
      </c>
      <c r="Y60" s="17">
        <v>129.14185483499205</v>
      </c>
      <c r="Z60" s="17">
        <v>146.62842493297538</v>
      </c>
      <c r="AA60" s="17">
        <v>158.76631874622086</v>
      </c>
      <c r="AB60" s="18">
        <v>135.27749346586339</v>
      </c>
    </row>
    <row r="61" spans="1:28" x14ac:dyDescent="0.25">
      <c r="A61">
        <v>52</v>
      </c>
      <c r="B61" s="13" t="s">
        <v>117</v>
      </c>
      <c r="C61" s="14" t="s">
        <v>110</v>
      </c>
      <c r="D61" s="14">
        <f>ROUNDUP('adjusted_day_part forecasts1.11'!D61,0)</f>
        <v>2</v>
      </c>
      <c r="E61" s="14">
        <f>ROUNDUP('adjusted_day_part forecasts1.11'!E61,0)</f>
        <v>0</v>
      </c>
      <c r="F61" s="14">
        <f>ROUNDUP('adjusted_day_part forecasts1.11'!F61,0)</f>
        <v>0</v>
      </c>
      <c r="G61" s="14">
        <f>ROUNDUP('adjusted_day_part forecasts1.11'!G61,0)</f>
        <v>4</v>
      </c>
      <c r="H61" s="14">
        <f>ROUNDUP('adjusted_day_part forecasts1.11'!H61,0)</f>
        <v>1</v>
      </c>
      <c r="I61" s="14">
        <f>ROUNDUP('adjusted_day_part forecasts1.11'!I61,0)</f>
        <v>0</v>
      </c>
      <c r="J61" s="14">
        <f>ROUNDUP('adjusted_day_part forecasts1.11'!J61,0)</f>
        <v>0</v>
      </c>
      <c r="K61" s="14">
        <f>ROUNDUP('adjusted_day_part forecasts1.11'!K61,0)</f>
        <v>0</v>
      </c>
      <c r="L61" s="14">
        <f>ROUNDUP('adjusted_day_part forecasts1.11'!L61,0)</f>
        <v>3</v>
      </c>
      <c r="M61" s="14">
        <f>ROUNDUP('adjusted_day_part forecasts1.11'!M61,0)</f>
        <v>0</v>
      </c>
      <c r="N61" s="14">
        <f>ROUNDUP('adjusted_day_part forecasts1.11'!N61,0)</f>
        <v>0</v>
      </c>
      <c r="O61" s="14">
        <f>ROUNDUP('adjusted_day_part forecasts1.11'!O61,0)</f>
        <v>0</v>
      </c>
      <c r="P61" s="14">
        <f>ROUNDUP('adjusted_day_part forecasts1.11'!P61,0)</f>
        <v>0</v>
      </c>
      <c r="Q61" s="14">
        <f>ROUNDUP('adjusted_day_part forecasts1.11'!Q61,0)</f>
        <v>0</v>
      </c>
      <c r="R61" s="14">
        <f>ROUNDUP('adjusted_day_part forecasts1.11'!R61,0)</f>
        <v>1</v>
      </c>
      <c r="S61" s="14">
        <f>ROUNDUP('adjusted_day_part forecasts1.11'!S61,0)</f>
        <v>1</v>
      </c>
      <c r="T61" s="14">
        <f>ROUNDUP('adjusted_day_part forecasts1.11'!T61,0)</f>
        <v>11</v>
      </c>
      <c r="U61" s="14">
        <f t="shared" si="0"/>
        <v>12</v>
      </c>
      <c r="V61" s="17">
        <v>122.50640449729937</v>
      </c>
      <c r="W61" s="17">
        <v>124.2719870405537</v>
      </c>
      <c r="X61" s="17">
        <v>130.95895714532003</v>
      </c>
      <c r="Y61" s="17">
        <v>134.60134002982895</v>
      </c>
      <c r="Z61" s="17">
        <v>152.82715667712347</v>
      </c>
      <c r="AA61" s="17">
        <v>165.47818119965439</v>
      </c>
      <c r="AB61" s="18">
        <v>140.99636341484455</v>
      </c>
    </row>
    <row r="62" spans="1:28" x14ac:dyDescent="0.25">
      <c r="A62">
        <v>53</v>
      </c>
      <c r="B62" s="13" t="s">
        <v>118</v>
      </c>
      <c r="C62" s="14" t="s">
        <v>110</v>
      </c>
      <c r="D62" s="14">
        <f>ROUNDUP('adjusted_day_part forecasts1.11'!D62,0)</f>
        <v>2</v>
      </c>
      <c r="E62" s="14">
        <f>ROUNDUP('adjusted_day_part forecasts1.11'!E62,0)</f>
        <v>0</v>
      </c>
      <c r="F62" s="14">
        <f>ROUNDUP('adjusted_day_part forecasts1.11'!F62,0)</f>
        <v>0</v>
      </c>
      <c r="G62" s="14">
        <f>ROUNDUP('adjusted_day_part forecasts1.11'!G62,0)</f>
        <v>4</v>
      </c>
      <c r="H62" s="14">
        <f>ROUNDUP('adjusted_day_part forecasts1.11'!H62,0)</f>
        <v>1</v>
      </c>
      <c r="I62" s="14">
        <f>ROUNDUP('adjusted_day_part forecasts1.11'!I62,0)</f>
        <v>0</v>
      </c>
      <c r="J62" s="14">
        <f>ROUNDUP('adjusted_day_part forecasts1.11'!J62,0)</f>
        <v>0</v>
      </c>
      <c r="K62" s="14">
        <f>ROUNDUP('adjusted_day_part forecasts1.11'!K62,0)</f>
        <v>0</v>
      </c>
      <c r="L62" s="14">
        <f>ROUNDUP('adjusted_day_part forecasts1.11'!L62,0)</f>
        <v>3</v>
      </c>
      <c r="M62" s="14">
        <f>ROUNDUP('adjusted_day_part forecasts1.11'!M62,0)</f>
        <v>0</v>
      </c>
      <c r="N62" s="14">
        <f>ROUNDUP('adjusted_day_part forecasts1.11'!N62,0)</f>
        <v>0</v>
      </c>
      <c r="O62" s="14">
        <f>ROUNDUP('adjusted_day_part forecasts1.11'!O62,0)</f>
        <v>0</v>
      </c>
      <c r="P62" s="14">
        <f>ROUNDUP('adjusted_day_part forecasts1.11'!P62,0)</f>
        <v>0</v>
      </c>
      <c r="Q62" s="14">
        <f>ROUNDUP('adjusted_day_part forecasts1.11'!Q62,0)</f>
        <v>0</v>
      </c>
      <c r="R62" s="14">
        <f>ROUNDUP('adjusted_day_part forecasts1.11'!R62,0)</f>
        <v>1</v>
      </c>
      <c r="S62" s="14">
        <f>ROUNDUP('adjusted_day_part forecasts1.11'!S62,0)</f>
        <v>1</v>
      </c>
      <c r="T62" s="14">
        <f>ROUNDUP('adjusted_day_part forecasts1.11'!T62,0)</f>
        <v>11</v>
      </c>
      <c r="U62" s="14">
        <f t="shared" si="0"/>
        <v>12</v>
      </c>
      <c r="V62" s="17">
        <v>119.07670105917737</v>
      </c>
      <c r="W62" s="17">
        <v>120.79285414979419</v>
      </c>
      <c r="X62" s="17">
        <v>127.29261506779969</v>
      </c>
      <c r="Y62" s="17">
        <v>130.83302538072576</v>
      </c>
      <c r="Z62" s="17">
        <v>148.54858996181761</v>
      </c>
      <c r="AA62" s="17">
        <v>160.84543494182799</v>
      </c>
      <c r="AB62" s="18">
        <v>137.04901295303867</v>
      </c>
    </row>
    <row r="63" spans="1:28" x14ac:dyDescent="0.25">
      <c r="A63">
        <v>54</v>
      </c>
      <c r="B63" s="13" t="s">
        <v>119</v>
      </c>
      <c r="C63" s="14" t="s">
        <v>110</v>
      </c>
      <c r="D63" s="14">
        <f>ROUNDUP('adjusted_day_part forecasts1.11'!D63,0)</f>
        <v>2</v>
      </c>
      <c r="E63" s="14">
        <f>ROUNDUP('adjusted_day_part forecasts1.11'!E63,0)</f>
        <v>0</v>
      </c>
      <c r="F63" s="14">
        <f>ROUNDUP('adjusted_day_part forecasts1.11'!F63,0)</f>
        <v>0</v>
      </c>
      <c r="G63" s="14">
        <f>ROUNDUP('adjusted_day_part forecasts1.11'!G63,0)</f>
        <v>4</v>
      </c>
      <c r="H63" s="14">
        <f>ROUNDUP('adjusted_day_part forecasts1.11'!H63,0)</f>
        <v>1</v>
      </c>
      <c r="I63" s="14">
        <f>ROUNDUP('adjusted_day_part forecasts1.11'!I63,0)</f>
        <v>0</v>
      </c>
      <c r="J63" s="14">
        <f>ROUNDUP('adjusted_day_part forecasts1.11'!J63,0)</f>
        <v>0</v>
      </c>
      <c r="K63" s="14">
        <f>ROUNDUP('adjusted_day_part forecasts1.11'!K63,0)</f>
        <v>0</v>
      </c>
      <c r="L63" s="14">
        <f>ROUNDUP('adjusted_day_part forecasts1.11'!L63,0)</f>
        <v>3</v>
      </c>
      <c r="M63" s="14">
        <f>ROUNDUP('adjusted_day_part forecasts1.11'!M63,0)</f>
        <v>0</v>
      </c>
      <c r="N63" s="14">
        <f>ROUNDUP('adjusted_day_part forecasts1.11'!N63,0)</f>
        <v>0</v>
      </c>
      <c r="O63" s="14">
        <f>ROUNDUP('adjusted_day_part forecasts1.11'!O63,0)</f>
        <v>0</v>
      </c>
      <c r="P63" s="14">
        <f>ROUNDUP('adjusted_day_part forecasts1.11'!P63,0)</f>
        <v>0</v>
      </c>
      <c r="Q63" s="14">
        <f>ROUNDUP('adjusted_day_part forecasts1.11'!Q63,0)</f>
        <v>0</v>
      </c>
      <c r="R63" s="14">
        <f>ROUNDUP('adjusted_day_part forecasts1.11'!R63,0)</f>
        <v>1</v>
      </c>
      <c r="S63" s="14">
        <f>ROUNDUP('adjusted_day_part forecasts1.11'!S63,0)</f>
        <v>1</v>
      </c>
      <c r="T63" s="14">
        <f>ROUNDUP('adjusted_day_part forecasts1.11'!T63,0)</f>
        <v>11</v>
      </c>
      <c r="U63" s="14">
        <f t="shared" si="0"/>
        <v>12</v>
      </c>
      <c r="V63" s="17">
        <v>126.0694074625374</v>
      </c>
      <c r="W63" s="17">
        <v>127.88634059323897</v>
      </c>
      <c r="X63" s="17">
        <v>134.76779599377011</v>
      </c>
      <c r="Y63" s="17">
        <v>138.51611473584737</v>
      </c>
      <c r="Z63" s="17">
        <v>157.27201500631793</v>
      </c>
      <c r="AA63" s="17">
        <v>170.29098468299847</v>
      </c>
      <c r="AB63" s="18">
        <v>145.09713237460898</v>
      </c>
    </row>
    <row r="64" spans="1:28" x14ac:dyDescent="0.25">
      <c r="A64">
        <v>55</v>
      </c>
      <c r="B64" s="13" t="s">
        <v>120</v>
      </c>
      <c r="C64" s="14" t="s">
        <v>110</v>
      </c>
      <c r="D64" s="14">
        <f>ROUNDUP('adjusted_day_part forecasts1.11'!D64,0)</f>
        <v>2</v>
      </c>
      <c r="E64" s="14">
        <f>ROUNDUP('adjusted_day_part forecasts1.11'!E64,0)</f>
        <v>0</v>
      </c>
      <c r="F64" s="14">
        <f>ROUNDUP('adjusted_day_part forecasts1.11'!F64,0)</f>
        <v>0</v>
      </c>
      <c r="G64" s="14">
        <f>ROUNDUP('adjusted_day_part forecasts1.11'!G64,0)</f>
        <v>4</v>
      </c>
      <c r="H64" s="14">
        <f>ROUNDUP('adjusted_day_part forecasts1.11'!H64,0)</f>
        <v>1</v>
      </c>
      <c r="I64" s="14">
        <f>ROUNDUP('adjusted_day_part forecasts1.11'!I64,0)</f>
        <v>0</v>
      </c>
      <c r="J64" s="14">
        <f>ROUNDUP('adjusted_day_part forecasts1.11'!J64,0)</f>
        <v>0</v>
      </c>
      <c r="K64" s="14">
        <f>ROUNDUP('adjusted_day_part forecasts1.11'!K64,0)</f>
        <v>0</v>
      </c>
      <c r="L64" s="14">
        <f>ROUNDUP('adjusted_day_part forecasts1.11'!L64,0)</f>
        <v>3</v>
      </c>
      <c r="M64" s="14">
        <f>ROUNDUP('adjusted_day_part forecasts1.11'!M64,0)</f>
        <v>0</v>
      </c>
      <c r="N64" s="14">
        <f>ROUNDUP('adjusted_day_part forecasts1.11'!N64,0)</f>
        <v>0</v>
      </c>
      <c r="O64" s="14">
        <f>ROUNDUP('adjusted_day_part forecasts1.11'!O64,0)</f>
        <v>0</v>
      </c>
      <c r="P64" s="14">
        <f>ROUNDUP('adjusted_day_part forecasts1.11'!P64,0)</f>
        <v>0</v>
      </c>
      <c r="Q64" s="14">
        <f>ROUNDUP('adjusted_day_part forecasts1.11'!Q64,0)</f>
        <v>0</v>
      </c>
      <c r="R64" s="14">
        <f>ROUNDUP('adjusted_day_part forecasts1.11'!R64,0)</f>
        <v>1</v>
      </c>
      <c r="S64" s="14">
        <f>ROUNDUP('adjusted_day_part forecasts1.11'!S64,0)</f>
        <v>1</v>
      </c>
      <c r="T64" s="14">
        <f>ROUNDUP('adjusted_day_part forecasts1.11'!T64,0)</f>
        <v>11</v>
      </c>
      <c r="U64" s="14">
        <f t="shared" si="0"/>
        <v>12</v>
      </c>
      <c r="V64" s="17">
        <v>124.75774436092438</v>
      </c>
      <c r="W64" s="17">
        <v>126.55577358628042</v>
      </c>
      <c r="X64" s="17">
        <v>133.36563230593597</v>
      </c>
      <c r="Y64" s="17">
        <v>137.07495244013504</v>
      </c>
      <c r="Z64" s="17">
        <v>155.63571082156625</v>
      </c>
      <c r="AA64" s="17">
        <v>168.51922731821188</v>
      </c>
      <c r="AB64" s="18">
        <v>143.58749924063721</v>
      </c>
    </row>
    <row r="65" spans="1:28" x14ac:dyDescent="0.25">
      <c r="A65">
        <v>56</v>
      </c>
      <c r="B65" s="13" t="s">
        <v>121</v>
      </c>
      <c r="C65" s="14" t="s">
        <v>110</v>
      </c>
      <c r="D65" s="14">
        <f>ROUNDUP('adjusted_day_part forecasts1.11'!D65,0)</f>
        <v>2</v>
      </c>
      <c r="E65" s="14">
        <f>ROUNDUP('adjusted_day_part forecasts1.11'!E65,0)</f>
        <v>0</v>
      </c>
      <c r="F65" s="14">
        <f>ROUNDUP('adjusted_day_part forecasts1.11'!F65,0)</f>
        <v>0</v>
      </c>
      <c r="G65" s="14">
        <f>ROUNDUP('adjusted_day_part forecasts1.11'!G65,0)</f>
        <v>4</v>
      </c>
      <c r="H65" s="14">
        <f>ROUNDUP('adjusted_day_part forecasts1.11'!H65,0)</f>
        <v>1</v>
      </c>
      <c r="I65" s="14">
        <f>ROUNDUP('adjusted_day_part forecasts1.11'!I65,0)</f>
        <v>0</v>
      </c>
      <c r="J65" s="14">
        <f>ROUNDUP('adjusted_day_part forecasts1.11'!J65,0)</f>
        <v>0</v>
      </c>
      <c r="K65" s="14">
        <f>ROUNDUP('adjusted_day_part forecasts1.11'!K65,0)</f>
        <v>0</v>
      </c>
      <c r="L65" s="14">
        <f>ROUNDUP('adjusted_day_part forecasts1.11'!L65,0)</f>
        <v>3</v>
      </c>
      <c r="M65" s="14">
        <f>ROUNDUP('adjusted_day_part forecasts1.11'!M65,0)</f>
        <v>0</v>
      </c>
      <c r="N65" s="14">
        <f>ROUNDUP('adjusted_day_part forecasts1.11'!N65,0)</f>
        <v>0</v>
      </c>
      <c r="O65" s="14">
        <f>ROUNDUP('adjusted_day_part forecasts1.11'!O65,0)</f>
        <v>0</v>
      </c>
      <c r="P65" s="14">
        <f>ROUNDUP('adjusted_day_part forecasts1.11'!P65,0)</f>
        <v>0</v>
      </c>
      <c r="Q65" s="14">
        <f>ROUNDUP('adjusted_day_part forecasts1.11'!Q65,0)</f>
        <v>0</v>
      </c>
      <c r="R65" s="14">
        <f>ROUNDUP('adjusted_day_part forecasts1.11'!R65,0)</f>
        <v>1</v>
      </c>
      <c r="S65" s="14">
        <f>ROUNDUP('adjusted_day_part forecasts1.11'!S65,0)</f>
        <v>1</v>
      </c>
      <c r="T65" s="14">
        <f>ROUNDUP('adjusted_day_part forecasts1.11'!T65,0)</f>
        <v>11</v>
      </c>
      <c r="U65" s="14">
        <f t="shared" si="0"/>
        <v>12</v>
      </c>
      <c r="V65" s="17">
        <v>127.7909453839944</v>
      </c>
      <c r="W65" s="17">
        <v>129.63268960366838</v>
      </c>
      <c r="X65" s="17">
        <v>136.60811456164629</v>
      </c>
      <c r="Y65" s="17">
        <v>140.40761838491076</v>
      </c>
      <c r="Z65" s="17">
        <v>159.41963942422268</v>
      </c>
      <c r="AA65" s="17">
        <v>172.61638934472143</v>
      </c>
      <c r="AB65" s="18">
        <v>147.07850296010793</v>
      </c>
    </row>
    <row r="66" spans="1:28" x14ac:dyDescent="0.25">
      <c r="A66">
        <v>57</v>
      </c>
      <c r="B66" s="13" t="s">
        <v>122</v>
      </c>
      <c r="C66" s="14" t="s">
        <v>123</v>
      </c>
      <c r="D66" s="14">
        <f>ROUNDUP('adjusted_day_part forecasts1.11'!D66,0)</f>
        <v>0</v>
      </c>
      <c r="E66" s="14">
        <f>ROUNDUP('adjusted_day_part forecasts1.11'!E66,0)</f>
        <v>1</v>
      </c>
      <c r="F66" s="14">
        <f>ROUNDUP('adjusted_day_part forecasts1.11'!F66,0)</f>
        <v>0</v>
      </c>
      <c r="G66" s="14">
        <f>ROUNDUP('adjusted_day_part forecasts1.11'!G66,0)</f>
        <v>4</v>
      </c>
      <c r="H66" s="14">
        <f>ROUNDUP('adjusted_day_part forecasts1.11'!H66,0)</f>
        <v>1</v>
      </c>
      <c r="I66" s="14">
        <f>ROUNDUP('adjusted_day_part forecasts1.11'!I66,0)</f>
        <v>0</v>
      </c>
      <c r="J66" s="14">
        <f>ROUNDUP('adjusted_day_part forecasts1.11'!J66,0)</f>
        <v>0</v>
      </c>
      <c r="K66" s="14">
        <f>ROUNDUP('adjusted_day_part forecasts1.11'!K66,0)</f>
        <v>0</v>
      </c>
      <c r="L66" s="14">
        <f>ROUNDUP('adjusted_day_part forecasts1.11'!L66,0)</f>
        <v>3</v>
      </c>
      <c r="M66" s="14">
        <f>ROUNDUP('adjusted_day_part forecasts1.11'!M66,0)</f>
        <v>0</v>
      </c>
      <c r="N66" s="14">
        <f>ROUNDUP('adjusted_day_part forecasts1.11'!N66,0)</f>
        <v>0</v>
      </c>
      <c r="O66" s="14">
        <f>ROUNDUP('adjusted_day_part forecasts1.11'!O66,0)</f>
        <v>0</v>
      </c>
      <c r="P66" s="14">
        <f>ROUNDUP('adjusted_day_part forecasts1.11'!P66,0)</f>
        <v>0</v>
      </c>
      <c r="Q66" s="14">
        <f>ROUNDUP('adjusted_day_part forecasts1.11'!Q66,0)</f>
        <v>0</v>
      </c>
      <c r="R66" s="14">
        <f>ROUNDUP('adjusted_day_part forecasts1.11'!R66,0)</f>
        <v>0</v>
      </c>
      <c r="S66" s="14">
        <f>ROUNDUP('adjusted_day_part forecasts1.11'!S66,0)</f>
        <v>1</v>
      </c>
      <c r="T66" s="14">
        <f>ROUNDUP('adjusted_day_part forecasts1.11'!T66,0)</f>
        <v>9</v>
      </c>
      <c r="U66" s="14">
        <f t="shared" si="0"/>
        <v>10</v>
      </c>
      <c r="V66" s="17">
        <v>131.59114933896439</v>
      </c>
      <c r="W66" s="17">
        <v>133.48766272594219</v>
      </c>
      <c r="X66" s="17">
        <v>140.67052051441721</v>
      </c>
      <c r="Y66" s="17">
        <v>144.58301269857617</v>
      </c>
      <c r="Z66" s="17">
        <v>164.16040679564634</v>
      </c>
      <c r="AA66" s="17">
        <v>177.74959720627476</v>
      </c>
      <c r="AB66" s="18">
        <v>151.45227378526747</v>
      </c>
    </row>
    <row r="67" spans="1:28" x14ac:dyDescent="0.25">
      <c r="A67">
        <v>58</v>
      </c>
      <c r="B67" s="13" t="s">
        <v>124</v>
      </c>
      <c r="C67" s="14" t="s">
        <v>123</v>
      </c>
      <c r="D67" s="14">
        <f>ROUNDUP('adjusted_day_part forecasts1.11'!D67,0)</f>
        <v>0</v>
      </c>
      <c r="E67" s="14">
        <f>ROUNDUP('adjusted_day_part forecasts1.11'!E67,0)</f>
        <v>1</v>
      </c>
      <c r="F67" s="14">
        <f>ROUNDUP('adjusted_day_part forecasts1.11'!F67,0)</f>
        <v>0</v>
      </c>
      <c r="G67" s="14">
        <f>ROUNDUP('adjusted_day_part forecasts1.11'!G67,0)</f>
        <v>4</v>
      </c>
      <c r="H67" s="14">
        <f>ROUNDUP('adjusted_day_part forecasts1.11'!H67,0)</f>
        <v>1</v>
      </c>
      <c r="I67" s="14">
        <f>ROUNDUP('adjusted_day_part forecasts1.11'!I67,0)</f>
        <v>0</v>
      </c>
      <c r="J67" s="14">
        <f>ROUNDUP('adjusted_day_part forecasts1.11'!J67,0)</f>
        <v>0</v>
      </c>
      <c r="K67" s="14">
        <f>ROUNDUP('adjusted_day_part forecasts1.11'!K67,0)</f>
        <v>0</v>
      </c>
      <c r="L67" s="14">
        <f>ROUNDUP('adjusted_day_part forecasts1.11'!L67,0)</f>
        <v>3</v>
      </c>
      <c r="M67" s="14">
        <f>ROUNDUP('adjusted_day_part forecasts1.11'!M67,0)</f>
        <v>0</v>
      </c>
      <c r="N67" s="14">
        <f>ROUNDUP('adjusted_day_part forecasts1.11'!N67,0)</f>
        <v>0</v>
      </c>
      <c r="O67" s="14">
        <f>ROUNDUP('adjusted_day_part forecasts1.11'!O67,0)</f>
        <v>0</v>
      </c>
      <c r="P67" s="14">
        <f>ROUNDUP('adjusted_day_part forecasts1.11'!P67,0)</f>
        <v>0</v>
      </c>
      <c r="Q67" s="14">
        <f>ROUNDUP('adjusted_day_part forecasts1.11'!Q67,0)</f>
        <v>0</v>
      </c>
      <c r="R67" s="14">
        <f>ROUNDUP('adjusted_day_part forecasts1.11'!R67,0)</f>
        <v>0</v>
      </c>
      <c r="S67" s="14">
        <f>ROUNDUP('adjusted_day_part forecasts1.11'!S67,0)</f>
        <v>1</v>
      </c>
      <c r="T67" s="14">
        <f>ROUNDUP('adjusted_day_part forecasts1.11'!T67,0)</f>
        <v>9</v>
      </c>
      <c r="U67" s="14">
        <f t="shared" si="0"/>
        <v>10</v>
      </c>
      <c r="V67" s="17">
        <v>138.11730739741944</v>
      </c>
      <c r="W67" s="17">
        <v>140.10787685264779</v>
      </c>
      <c r="X67" s="17">
        <v>147.64696274213472</v>
      </c>
      <c r="Y67" s="17">
        <v>151.75349185449556</v>
      </c>
      <c r="Z67" s="17">
        <v>172.30181119153789</v>
      </c>
      <c r="AA67" s="17">
        <v>186.56494665813477</v>
      </c>
      <c r="AB67" s="18">
        <v>158.96342846398409</v>
      </c>
    </row>
    <row r="68" spans="1:28" x14ac:dyDescent="0.25">
      <c r="A68">
        <v>59</v>
      </c>
      <c r="B68" s="13" t="s">
        <v>125</v>
      </c>
      <c r="C68" s="14" t="s">
        <v>123</v>
      </c>
      <c r="D68" s="14">
        <f>ROUNDUP('adjusted_day_part forecasts1.11'!D68,0)</f>
        <v>0</v>
      </c>
      <c r="E68" s="14">
        <f>ROUNDUP('adjusted_day_part forecasts1.11'!E68,0)</f>
        <v>1</v>
      </c>
      <c r="F68" s="14">
        <f>ROUNDUP('adjusted_day_part forecasts1.11'!F68,0)</f>
        <v>0</v>
      </c>
      <c r="G68" s="14">
        <f>ROUNDUP('adjusted_day_part forecasts1.11'!G68,0)</f>
        <v>4</v>
      </c>
      <c r="H68" s="14">
        <f>ROUNDUP('adjusted_day_part forecasts1.11'!H68,0)</f>
        <v>1</v>
      </c>
      <c r="I68" s="14">
        <f>ROUNDUP('adjusted_day_part forecasts1.11'!I68,0)</f>
        <v>0</v>
      </c>
      <c r="J68" s="14">
        <f>ROUNDUP('adjusted_day_part forecasts1.11'!J68,0)</f>
        <v>0</v>
      </c>
      <c r="K68" s="14">
        <f>ROUNDUP('adjusted_day_part forecasts1.11'!K68,0)</f>
        <v>0</v>
      </c>
      <c r="L68" s="14">
        <f>ROUNDUP('adjusted_day_part forecasts1.11'!L68,0)</f>
        <v>3</v>
      </c>
      <c r="M68" s="14">
        <f>ROUNDUP('adjusted_day_part forecasts1.11'!M68,0)</f>
        <v>0</v>
      </c>
      <c r="N68" s="14">
        <f>ROUNDUP('adjusted_day_part forecasts1.11'!N68,0)</f>
        <v>0</v>
      </c>
      <c r="O68" s="14">
        <f>ROUNDUP('adjusted_day_part forecasts1.11'!O68,0)</f>
        <v>0</v>
      </c>
      <c r="P68" s="14">
        <f>ROUNDUP('adjusted_day_part forecasts1.11'!P68,0)</f>
        <v>0</v>
      </c>
      <c r="Q68" s="14">
        <f>ROUNDUP('adjusted_day_part forecasts1.11'!Q68,0)</f>
        <v>0</v>
      </c>
      <c r="R68" s="14">
        <f>ROUNDUP('adjusted_day_part forecasts1.11'!R68,0)</f>
        <v>0</v>
      </c>
      <c r="S68" s="14">
        <f>ROUNDUP('adjusted_day_part forecasts1.11'!S68,0)</f>
        <v>1</v>
      </c>
      <c r="T68" s="14">
        <f>ROUNDUP('adjusted_day_part forecasts1.11'!T68,0)</f>
        <v>9</v>
      </c>
      <c r="U68" s="14">
        <f t="shared" si="0"/>
        <v>10</v>
      </c>
      <c r="V68" s="17">
        <v>152.28812965785946</v>
      </c>
      <c r="W68" s="17">
        <v>154.48293134493937</v>
      </c>
      <c r="X68" s="17">
        <v>162.79552671096641</v>
      </c>
      <c r="Y68" s="17">
        <v>167.32338530950923</v>
      </c>
      <c r="Z68" s="17">
        <v>189.97996020527111</v>
      </c>
      <c r="AA68" s="17">
        <v>205.7064919788358</v>
      </c>
      <c r="AB68" s="18">
        <v>175.27306071153095</v>
      </c>
    </row>
    <row r="69" spans="1:28" x14ac:dyDescent="0.25">
      <c r="A69">
        <v>60</v>
      </c>
      <c r="B69" s="13" t="s">
        <v>126</v>
      </c>
      <c r="C69" s="14" t="s">
        <v>123</v>
      </c>
      <c r="D69" s="14">
        <f>ROUNDUP('adjusted_day_part forecasts1.11'!D69,0)</f>
        <v>0</v>
      </c>
      <c r="E69" s="14">
        <f>ROUNDUP('adjusted_day_part forecasts1.11'!E69,0)</f>
        <v>1</v>
      </c>
      <c r="F69" s="14">
        <f>ROUNDUP('adjusted_day_part forecasts1.11'!F69,0)</f>
        <v>0</v>
      </c>
      <c r="G69" s="14">
        <f>ROUNDUP('adjusted_day_part forecasts1.11'!G69,0)</f>
        <v>4</v>
      </c>
      <c r="H69" s="14">
        <f>ROUNDUP('adjusted_day_part forecasts1.11'!H69,0)</f>
        <v>1</v>
      </c>
      <c r="I69" s="14">
        <f>ROUNDUP('adjusted_day_part forecasts1.11'!I69,0)</f>
        <v>0</v>
      </c>
      <c r="J69" s="14">
        <f>ROUNDUP('adjusted_day_part forecasts1.11'!J69,0)</f>
        <v>0</v>
      </c>
      <c r="K69" s="14">
        <f>ROUNDUP('adjusted_day_part forecasts1.11'!K69,0)</f>
        <v>0</v>
      </c>
      <c r="L69" s="14">
        <f>ROUNDUP('adjusted_day_part forecasts1.11'!L69,0)</f>
        <v>3</v>
      </c>
      <c r="M69" s="14">
        <f>ROUNDUP('adjusted_day_part forecasts1.11'!M69,0)</f>
        <v>0</v>
      </c>
      <c r="N69" s="14">
        <f>ROUNDUP('adjusted_day_part forecasts1.11'!N69,0)</f>
        <v>0</v>
      </c>
      <c r="O69" s="14">
        <f>ROUNDUP('adjusted_day_part forecasts1.11'!O69,0)</f>
        <v>0</v>
      </c>
      <c r="P69" s="14">
        <f>ROUNDUP('adjusted_day_part forecasts1.11'!P69,0)</f>
        <v>0</v>
      </c>
      <c r="Q69" s="14">
        <f>ROUNDUP('adjusted_day_part forecasts1.11'!Q69,0)</f>
        <v>0</v>
      </c>
      <c r="R69" s="14">
        <f>ROUNDUP('adjusted_day_part forecasts1.11'!R69,0)</f>
        <v>0</v>
      </c>
      <c r="S69" s="14">
        <f>ROUNDUP('adjusted_day_part forecasts1.11'!S69,0)</f>
        <v>1</v>
      </c>
      <c r="T69" s="14">
        <f>ROUNDUP('adjusted_day_part forecasts1.11'!T69,0)</f>
        <v>9</v>
      </c>
      <c r="U69" s="14">
        <f t="shared" si="0"/>
        <v>10</v>
      </c>
      <c r="V69" s="17">
        <v>152.49370384896145</v>
      </c>
      <c r="W69" s="17">
        <v>154.6914683052504</v>
      </c>
      <c r="X69" s="17">
        <v>163.01528486804548</v>
      </c>
      <c r="Y69" s="17">
        <v>167.54925563613764</v>
      </c>
      <c r="Z69" s="17">
        <v>190.23641470853758</v>
      </c>
      <c r="AA69" s="17">
        <v>205.98417577328507</v>
      </c>
      <c r="AB69" s="18">
        <v>175.50966232820778</v>
      </c>
    </row>
    <row r="70" spans="1:28" x14ac:dyDescent="0.25">
      <c r="A70">
        <v>61</v>
      </c>
      <c r="B70" s="13" t="s">
        <v>127</v>
      </c>
      <c r="C70" s="14" t="s">
        <v>123</v>
      </c>
      <c r="D70" s="14">
        <f>ROUNDUP('adjusted_day_part forecasts1.11'!D70,0)</f>
        <v>0</v>
      </c>
      <c r="E70" s="14">
        <f>ROUNDUP('adjusted_day_part forecasts1.11'!E70,0)</f>
        <v>1</v>
      </c>
      <c r="F70" s="14">
        <f>ROUNDUP('adjusted_day_part forecasts1.11'!F70,0)</f>
        <v>0</v>
      </c>
      <c r="G70" s="14">
        <f>ROUNDUP('adjusted_day_part forecasts1.11'!G70,0)</f>
        <v>4</v>
      </c>
      <c r="H70" s="14">
        <f>ROUNDUP('adjusted_day_part forecasts1.11'!H70,0)</f>
        <v>1</v>
      </c>
      <c r="I70" s="14">
        <f>ROUNDUP('adjusted_day_part forecasts1.11'!I70,0)</f>
        <v>0</v>
      </c>
      <c r="J70" s="14">
        <f>ROUNDUP('adjusted_day_part forecasts1.11'!J70,0)</f>
        <v>0</v>
      </c>
      <c r="K70" s="14">
        <f>ROUNDUP('adjusted_day_part forecasts1.11'!K70,0)</f>
        <v>0</v>
      </c>
      <c r="L70" s="14">
        <f>ROUNDUP('adjusted_day_part forecasts1.11'!L70,0)</f>
        <v>3</v>
      </c>
      <c r="M70" s="14">
        <f>ROUNDUP('adjusted_day_part forecasts1.11'!M70,0)</f>
        <v>0</v>
      </c>
      <c r="N70" s="14">
        <f>ROUNDUP('adjusted_day_part forecasts1.11'!N70,0)</f>
        <v>0</v>
      </c>
      <c r="O70" s="14">
        <f>ROUNDUP('adjusted_day_part forecasts1.11'!O70,0)</f>
        <v>0</v>
      </c>
      <c r="P70" s="14">
        <f>ROUNDUP('adjusted_day_part forecasts1.11'!P70,0)</f>
        <v>0</v>
      </c>
      <c r="Q70" s="14">
        <f>ROUNDUP('adjusted_day_part forecasts1.11'!Q70,0)</f>
        <v>0</v>
      </c>
      <c r="R70" s="14">
        <f>ROUNDUP('adjusted_day_part forecasts1.11'!R70,0)</f>
        <v>0</v>
      </c>
      <c r="S70" s="14">
        <f>ROUNDUP('adjusted_day_part forecasts1.11'!S70,0)</f>
        <v>1</v>
      </c>
      <c r="T70" s="14">
        <f>ROUNDUP('adjusted_day_part forecasts1.11'!T70,0)</f>
        <v>9</v>
      </c>
      <c r="U70" s="14">
        <f t="shared" si="0"/>
        <v>10</v>
      </c>
      <c r="V70" s="17">
        <v>157.60312991102049</v>
      </c>
      <c r="W70" s="17">
        <v>159.87453225994238</v>
      </c>
      <c r="X70" s="17">
        <v>168.47724509326068</v>
      </c>
      <c r="Y70" s="17">
        <v>173.16313025402866</v>
      </c>
      <c r="Z70" s="17">
        <v>196.61044111573403</v>
      </c>
      <c r="AA70" s="17">
        <v>212.88584377336326</v>
      </c>
      <c r="AB70" s="18">
        <v>181.39025687217088</v>
      </c>
    </row>
    <row r="71" spans="1:28" x14ac:dyDescent="0.25">
      <c r="A71">
        <v>62</v>
      </c>
      <c r="B71" s="13" t="s">
        <v>128</v>
      </c>
      <c r="C71" s="14" t="s">
        <v>123</v>
      </c>
      <c r="D71" s="14">
        <f>ROUNDUP('adjusted_day_part forecasts1.11'!D71,0)</f>
        <v>0</v>
      </c>
      <c r="E71" s="14">
        <f>ROUNDUP('adjusted_day_part forecasts1.11'!E71,0)</f>
        <v>1</v>
      </c>
      <c r="F71" s="14">
        <f>ROUNDUP('adjusted_day_part forecasts1.11'!F71,0)</f>
        <v>0</v>
      </c>
      <c r="G71" s="14">
        <f>ROUNDUP('adjusted_day_part forecasts1.11'!G71,0)</f>
        <v>4</v>
      </c>
      <c r="H71" s="14">
        <f>ROUNDUP('adjusted_day_part forecasts1.11'!H71,0)</f>
        <v>1</v>
      </c>
      <c r="I71" s="14">
        <f>ROUNDUP('adjusted_day_part forecasts1.11'!I71,0)</f>
        <v>0</v>
      </c>
      <c r="J71" s="14">
        <f>ROUNDUP('adjusted_day_part forecasts1.11'!J71,0)</f>
        <v>0</v>
      </c>
      <c r="K71" s="14">
        <f>ROUNDUP('adjusted_day_part forecasts1.11'!K71,0)</f>
        <v>0</v>
      </c>
      <c r="L71" s="14">
        <f>ROUNDUP('adjusted_day_part forecasts1.11'!L71,0)</f>
        <v>3</v>
      </c>
      <c r="M71" s="14">
        <f>ROUNDUP('adjusted_day_part forecasts1.11'!M71,0)</f>
        <v>0</v>
      </c>
      <c r="N71" s="14">
        <f>ROUNDUP('adjusted_day_part forecasts1.11'!N71,0)</f>
        <v>0</v>
      </c>
      <c r="O71" s="14">
        <f>ROUNDUP('adjusted_day_part forecasts1.11'!O71,0)</f>
        <v>0</v>
      </c>
      <c r="P71" s="14">
        <f>ROUNDUP('adjusted_day_part forecasts1.11'!P71,0)</f>
        <v>0</v>
      </c>
      <c r="Q71" s="14">
        <f>ROUNDUP('adjusted_day_part forecasts1.11'!Q71,0)</f>
        <v>0</v>
      </c>
      <c r="R71" s="14">
        <f>ROUNDUP('adjusted_day_part forecasts1.11'!R71,0)</f>
        <v>0</v>
      </c>
      <c r="S71" s="14">
        <f>ROUNDUP('adjusted_day_part forecasts1.11'!S71,0)</f>
        <v>1</v>
      </c>
      <c r="T71" s="14">
        <f>ROUNDUP('adjusted_day_part forecasts1.11'!T71,0)</f>
        <v>9</v>
      </c>
      <c r="U71" s="14">
        <f t="shared" si="0"/>
        <v>10</v>
      </c>
      <c r="V71" s="17">
        <v>154.67298130899349</v>
      </c>
      <c r="W71" s="17">
        <v>156.90215387211674</v>
      </c>
      <c r="X71" s="17">
        <v>165.34492554819775</v>
      </c>
      <c r="Y71" s="17">
        <v>169.94369099338115</v>
      </c>
      <c r="Z71" s="17">
        <v>192.95507075916538</v>
      </c>
      <c r="AA71" s="17">
        <v>208.92788203823756</v>
      </c>
      <c r="AB71" s="18">
        <v>178.01785933225281</v>
      </c>
    </row>
    <row r="72" spans="1:28" x14ac:dyDescent="0.25">
      <c r="A72">
        <v>63</v>
      </c>
      <c r="B72" s="13" t="s">
        <v>129</v>
      </c>
      <c r="C72" s="14" t="s">
        <v>123</v>
      </c>
      <c r="D72" s="14">
        <f>ROUNDUP('adjusted_day_part forecasts1.11'!D72,0)</f>
        <v>0</v>
      </c>
      <c r="E72" s="14">
        <f>ROUNDUP('adjusted_day_part forecasts1.11'!E72,0)</f>
        <v>1</v>
      </c>
      <c r="F72" s="14">
        <f>ROUNDUP('adjusted_day_part forecasts1.11'!F72,0)</f>
        <v>0</v>
      </c>
      <c r="G72" s="14">
        <f>ROUNDUP('adjusted_day_part forecasts1.11'!G72,0)</f>
        <v>4</v>
      </c>
      <c r="H72" s="14">
        <f>ROUNDUP('adjusted_day_part forecasts1.11'!H72,0)</f>
        <v>1</v>
      </c>
      <c r="I72" s="14">
        <f>ROUNDUP('adjusted_day_part forecasts1.11'!I72,0)</f>
        <v>0</v>
      </c>
      <c r="J72" s="14">
        <f>ROUNDUP('adjusted_day_part forecasts1.11'!J72,0)</f>
        <v>0</v>
      </c>
      <c r="K72" s="14">
        <f>ROUNDUP('adjusted_day_part forecasts1.11'!K72,0)</f>
        <v>0</v>
      </c>
      <c r="L72" s="14">
        <f>ROUNDUP('adjusted_day_part forecasts1.11'!L72,0)</f>
        <v>3</v>
      </c>
      <c r="M72" s="14">
        <f>ROUNDUP('adjusted_day_part forecasts1.11'!M72,0)</f>
        <v>0</v>
      </c>
      <c r="N72" s="14">
        <f>ROUNDUP('adjusted_day_part forecasts1.11'!N72,0)</f>
        <v>0</v>
      </c>
      <c r="O72" s="14">
        <f>ROUNDUP('adjusted_day_part forecasts1.11'!O72,0)</f>
        <v>0</v>
      </c>
      <c r="P72" s="14">
        <f>ROUNDUP('adjusted_day_part forecasts1.11'!P72,0)</f>
        <v>0</v>
      </c>
      <c r="Q72" s="14">
        <f>ROUNDUP('adjusted_day_part forecasts1.11'!Q72,0)</f>
        <v>0</v>
      </c>
      <c r="R72" s="14">
        <f>ROUNDUP('adjusted_day_part forecasts1.11'!R72,0)</f>
        <v>0</v>
      </c>
      <c r="S72" s="14">
        <f>ROUNDUP('adjusted_day_part forecasts1.11'!S72,0)</f>
        <v>1</v>
      </c>
      <c r="T72" s="14">
        <f>ROUNDUP('adjusted_day_part forecasts1.11'!T72,0)</f>
        <v>9</v>
      </c>
      <c r="U72" s="14">
        <f t="shared" si="0"/>
        <v>10</v>
      </c>
      <c r="V72" s="17">
        <v>158.04219053496848</v>
      </c>
      <c r="W72" s="17">
        <v>160.31992069814837</v>
      </c>
      <c r="X72" s="17">
        <v>168.94659950515242</v>
      </c>
      <c r="Y72" s="17">
        <v>173.64553889690933</v>
      </c>
      <c r="Z72" s="17">
        <v>197.15817073886842</v>
      </c>
      <c r="AA72" s="17">
        <v>213.47891442779505</v>
      </c>
      <c r="AB72" s="18">
        <v>181.89558515724585</v>
      </c>
    </row>
    <row r="73" spans="1:28" x14ac:dyDescent="0.25">
      <c r="A73">
        <v>64</v>
      </c>
      <c r="B73" s="13" t="s">
        <v>130</v>
      </c>
      <c r="C73" s="14" t="s">
        <v>123</v>
      </c>
      <c r="D73" s="14">
        <f>ROUNDUP('adjusted_day_part forecasts1.11'!D73,0)</f>
        <v>0</v>
      </c>
      <c r="E73" s="14">
        <f>ROUNDUP('adjusted_day_part forecasts1.11'!E73,0)</f>
        <v>1</v>
      </c>
      <c r="F73" s="14">
        <f>ROUNDUP('adjusted_day_part forecasts1.11'!F73,0)</f>
        <v>0</v>
      </c>
      <c r="G73" s="14">
        <f>ROUNDUP('adjusted_day_part forecasts1.11'!G73,0)</f>
        <v>4</v>
      </c>
      <c r="H73" s="14">
        <f>ROUNDUP('adjusted_day_part forecasts1.11'!H73,0)</f>
        <v>1</v>
      </c>
      <c r="I73" s="14">
        <f>ROUNDUP('adjusted_day_part forecasts1.11'!I73,0)</f>
        <v>0</v>
      </c>
      <c r="J73" s="14">
        <f>ROUNDUP('adjusted_day_part forecasts1.11'!J73,0)</f>
        <v>0</v>
      </c>
      <c r="K73" s="14">
        <f>ROUNDUP('adjusted_day_part forecasts1.11'!K73,0)</f>
        <v>0</v>
      </c>
      <c r="L73" s="14">
        <f>ROUNDUP('adjusted_day_part forecasts1.11'!L73,0)</f>
        <v>3</v>
      </c>
      <c r="M73" s="14">
        <f>ROUNDUP('adjusted_day_part forecasts1.11'!M73,0)</f>
        <v>0</v>
      </c>
      <c r="N73" s="14">
        <f>ROUNDUP('adjusted_day_part forecasts1.11'!N73,0)</f>
        <v>0</v>
      </c>
      <c r="O73" s="14">
        <f>ROUNDUP('adjusted_day_part forecasts1.11'!O73,0)</f>
        <v>0</v>
      </c>
      <c r="P73" s="14">
        <f>ROUNDUP('adjusted_day_part forecasts1.11'!P73,0)</f>
        <v>0</v>
      </c>
      <c r="Q73" s="14">
        <f>ROUNDUP('adjusted_day_part forecasts1.11'!Q73,0)</f>
        <v>0</v>
      </c>
      <c r="R73" s="14">
        <f>ROUNDUP('adjusted_day_part forecasts1.11'!R73,0)</f>
        <v>0</v>
      </c>
      <c r="S73" s="14">
        <f>ROUNDUP('adjusted_day_part forecasts1.11'!S73,0)</f>
        <v>1</v>
      </c>
      <c r="T73" s="14">
        <f>ROUNDUP('adjusted_day_part forecasts1.11'!T73,0)</f>
        <v>9</v>
      </c>
      <c r="U73" s="14">
        <f t="shared" si="0"/>
        <v>10</v>
      </c>
      <c r="V73" s="17">
        <v>136.48003685218143</v>
      </c>
      <c r="W73" s="17">
        <v>138.44700969378687</v>
      </c>
      <c r="X73" s="17">
        <v>145.89672573167829</v>
      </c>
      <c r="Y73" s="17">
        <v>149.95457521593517</v>
      </c>
      <c r="Z73" s="17">
        <v>170.25931061235025</v>
      </c>
      <c r="AA73" s="17">
        <v>184.35336798133403</v>
      </c>
      <c r="AB73" s="18">
        <v>157.07904377608079</v>
      </c>
    </row>
    <row r="74" spans="1:28" x14ac:dyDescent="0.25">
      <c r="A74">
        <v>65</v>
      </c>
      <c r="B74" s="13" t="s">
        <v>131</v>
      </c>
      <c r="C74" s="14" t="s">
        <v>123</v>
      </c>
      <c r="D74" s="14">
        <f>ROUNDUP('adjusted_day_part forecasts1.11'!D74,0)</f>
        <v>0</v>
      </c>
      <c r="E74" s="14">
        <f>ROUNDUP('adjusted_day_part forecasts1.11'!E74,0)</f>
        <v>1</v>
      </c>
      <c r="F74" s="14">
        <f>ROUNDUP('adjusted_day_part forecasts1.11'!F74,0)</f>
        <v>0</v>
      </c>
      <c r="G74" s="14">
        <f>ROUNDUP('adjusted_day_part forecasts1.11'!G74,0)</f>
        <v>4</v>
      </c>
      <c r="H74" s="14">
        <f>ROUNDUP('adjusted_day_part forecasts1.11'!H74,0)</f>
        <v>1</v>
      </c>
      <c r="I74" s="14">
        <f>ROUNDUP('adjusted_day_part forecasts1.11'!I74,0)</f>
        <v>0</v>
      </c>
      <c r="J74" s="14">
        <f>ROUNDUP('adjusted_day_part forecasts1.11'!J74,0)</f>
        <v>0</v>
      </c>
      <c r="K74" s="14">
        <f>ROUNDUP('adjusted_day_part forecasts1.11'!K74,0)</f>
        <v>0</v>
      </c>
      <c r="L74" s="14">
        <f>ROUNDUP('adjusted_day_part forecasts1.11'!L74,0)</f>
        <v>3</v>
      </c>
      <c r="M74" s="14">
        <f>ROUNDUP('adjusted_day_part forecasts1.11'!M74,0)</f>
        <v>0</v>
      </c>
      <c r="N74" s="14">
        <f>ROUNDUP('adjusted_day_part forecasts1.11'!N74,0)</f>
        <v>0</v>
      </c>
      <c r="O74" s="14">
        <f>ROUNDUP('adjusted_day_part forecasts1.11'!O74,0)</f>
        <v>0</v>
      </c>
      <c r="P74" s="14">
        <f>ROUNDUP('adjusted_day_part forecasts1.11'!P74,0)</f>
        <v>0</v>
      </c>
      <c r="Q74" s="14">
        <f>ROUNDUP('adjusted_day_part forecasts1.11'!Q74,0)</f>
        <v>0</v>
      </c>
      <c r="R74" s="14">
        <f>ROUNDUP('adjusted_day_part forecasts1.11'!R74,0)</f>
        <v>0</v>
      </c>
      <c r="S74" s="14">
        <f>ROUNDUP('adjusted_day_part forecasts1.11'!S74,0)</f>
        <v>1</v>
      </c>
      <c r="T74" s="14">
        <f>ROUNDUP('adjusted_day_part forecasts1.11'!T74,0)</f>
        <v>9</v>
      </c>
      <c r="U74" s="14">
        <f t="shared" si="0"/>
        <v>10</v>
      </c>
      <c r="V74" s="17">
        <v>123.99021077803938</v>
      </c>
      <c r="W74" s="17">
        <v>125.7771781825799</v>
      </c>
      <c r="X74" s="17">
        <v>132.54514134465853</v>
      </c>
      <c r="Y74" s="17">
        <v>136.23164102961613</v>
      </c>
      <c r="Z74" s="17">
        <v>154.67821006388866</v>
      </c>
      <c r="AA74" s="17">
        <v>167.48246469484826</v>
      </c>
      <c r="AB74" s="18">
        <v>142.70412139251877</v>
      </c>
    </row>
    <row r="75" spans="1:28" x14ac:dyDescent="0.25">
      <c r="A75">
        <v>66</v>
      </c>
      <c r="B75" s="13" t="s">
        <v>132</v>
      </c>
      <c r="C75" s="14" t="s">
        <v>123</v>
      </c>
      <c r="D75" s="14">
        <f>ROUNDUP('adjusted_day_part forecasts1.11'!D75,0)</f>
        <v>0</v>
      </c>
      <c r="E75" s="14">
        <f>ROUNDUP('adjusted_day_part forecasts1.11'!E75,0)</f>
        <v>1</v>
      </c>
      <c r="F75" s="14">
        <f>ROUNDUP('adjusted_day_part forecasts1.11'!F75,0)</f>
        <v>0</v>
      </c>
      <c r="G75" s="14">
        <f>ROUNDUP('adjusted_day_part forecasts1.11'!G75,0)</f>
        <v>4</v>
      </c>
      <c r="H75" s="14">
        <f>ROUNDUP('adjusted_day_part forecasts1.11'!H75,0)</f>
        <v>1</v>
      </c>
      <c r="I75" s="14">
        <f>ROUNDUP('adjusted_day_part forecasts1.11'!I75,0)</f>
        <v>0</v>
      </c>
      <c r="J75" s="14">
        <f>ROUNDUP('adjusted_day_part forecasts1.11'!J75,0)</f>
        <v>0</v>
      </c>
      <c r="K75" s="14">
        <f>ROUNDUP('adjusted_day_part forecasts1.11'!K75,0)</f>
        <v>0</v>
      </c>
      <c r="L75" s="14">
        <f>ROUNDUP('adjusted_day_part forecasts1.11'!L75,0)</f>
        <v>3</v>
      </c>
      <c r="M75" s="14">
        <f>ROUNDUP('adjusted_day_part forecasts1.11'!M75,0)</f>
        <v>0</v>
      </c>
      <c r="N75" s="14">
        <f>ROUNDUP('adjusted_day_part forecasts1.11'!N75,0)</f>
        <v>0</v>
      </c>
      <c r="O75" s="14">
        <f>ROUNDUP('adjusted_day_part forecasts1.11'!O75,0)</f>
        <v>0</v>
      </c>
      <c r="P75" s="14">
        <f>ROUNDUP('adjusted_day_part forecasts1.11'!P75,0)</f>
        <v>0</v>
      </c>
      <c r="Q75" s="14">
        <f>ROUNDUP('adjusted_day_part forecasts1.11'!Q75,0)</f>
        <v>0</v>
      </c>
      <c r="R75" s="14">
        <f>ROUNDUP('adjusted_day_part forecasts1.11'!R75,0)</f>
        <v>0</v>
      </c>
      <c r="S75" s="14">
        <f>ROUNDUP('adjusted_day_part forecasts1.11'!S75,0)</f>
        <v>1</v>
      </c>
      <c r="T75" s="14">
        <f>ROUNDUP('adjusted_day_part forecasts1.11'!T75,0)</f>
        <v>9</v>
      </c>
      <c r="U75" s="14">
        <f t="shared" ref="U75:U106" si="1">SUM(D75:S75)</f>
        <v>10</v>
      </c>
      <c r="V75" s="17">
        <v>122.19862692672937</v>
      </c>
      <c r="W75" s="17">
        <v>123.95977372878278</v>
      </c>
      <c r="X75" s="17">
        <v>130.62994390033938</v>
      </c>
      <c r="Y75" s="17">
        <v>134.26317588567792</v>
      </c>
      <c r="Z75" s="17">
        <v>152.44320311002451</v>
      </c>
      <c r="AA75" s="17">
        <v>165.0624439751316</v>
      </c>
      <c r="AB75" s="18">
        <v>140.64213280650128</v>
      </c>
    </row>
    <row r="76" spans="1:28" x14ac:dyDescent="0.25">
      <c r="A76">
        <v>67</v>
      </c>
      <c r="B76" s="13" t="s">
        <v>133</v>
      </c>
      <c r="C76" s="14" t="s">
        <v>123</v>
      </c>
      <c r="D76" s="14">
        <f>ROUNDUP('adjusted_day_part forecasts1.11'!D76,0)</f>
        <v>0</v>
      </c>
      <c r="E76" s="14">
        <f>ROUNDUP('adjusted_day_part forecasts1.11'!E76,0)</f>
        <v>1</v>
      </c>
      <c r="F76" s="14">
        <f>ROUNDUP('adjusted_day_part forecasts1.11'!F76,0)</f>
        <v>0</v>
      </c>
      <c r="G76" s="14">
        <f>ROUNDUP('adjusted_day_part forecasts1.11'!G76,0)</f>
        <v>4</v>
      </c>
      <c r="H76" s="14">
        <f>ROUNDUP('adjusted_day_part forecasts1.11'!H76,0)</f>
        <v>1</v>
      </c>
      <c r="I76" s="14">
        <f>ROUNDUP('adjusted_day_part forecasts1.11'!I76,0)</f>
        <v>0</v>
      </c>
      <c r="J76" s="14">
        <f>ROUNDUP('adjusted_day_part forecasts1.11'!J76,0)</f>
        <v>0</v>
      </c>
      <c r="K76" s="14">
        <f>ROUNDUP('adjusted_day_part forecasts1.11'!K76,0)</f>
        <v>0</v>
      </c>
      <c r="L76" s="14">
        <f>ROUNDUP('adjusted_day_part forecasts1.11'!L76,0)</f>
        <v>3</v>
      </c>
      <c r="M76" s="14">
        <f>ROUNDUP('adjusted_day_part forecasts1.11'!M76,0)</f>
        <v>0</v>
      </c>
      <c r="N76" s="14">
        <f>ROUNDUP('adjusted_day_part forecasts1.11'!N76,0)</f>
        <v>0</v>
      </c>
      <c r="O76" s="14">
        <f>ROUNDUP('adjusted_day_part forecasts1.11'!O76,0)</f>
        <v>0</v>
      </c>
      <c r="P76" s="14">
        <f>ROUNDUP('adjusted_day_part forecasts1.11'!P76,0)</f>
        <v>0</v>
      </c>
      <c r="Q76" s="14">
        <f>ROUNDUP('adjusted_day_part forecasts1.11'!Q76,0)</f>
        <v>0</v>
      </c>
      <c r="R76" s="14">
        <f>ROUNDUP('adjusted_day_part forecasts1.11'!R76,0)</f>
        <v>0</v>
      </c>
      <c r="S76" s="14">
        <f>ROUNDUP('adjusted_day_part forecasts1.11'!S76,0)</f>
        <v>1</v>
      </c>
      <c r="T76" s="14">
        <f>ROUNDUP('adjusted_day_part forecasts1.11'!T76,0)</f>
        <v>9</v>
      </c>
      <c r="U76" s="14">
        <f t="shared" si="1"/>
        <v>10</v>
      </c>
      <c r="V76" s="17">
        <v>107.41989089931334</v>
      </c>
      <c r="W76" s="17">
        <v>108.96804411586041</v>
      </c>
      <c r="X76" s="17">
        <v>114.83152204624736</v>
      </c>
      <c r="Y76" s="17">
        <v>118.02534994180115</v>
      </c>
      <c r="Z76" s="17">
        <v>134.00667960237763</v>
      </c>
      <c r="AA76" s="17">
        <v>145.09974595716372</v>
      </c>
      <c r="AB76" s="18">
        <v>123.63283403323149</v>
      </c>
    </row>
    <row r="77" spans="1:28" x14ac:dyDescent="0.25">
      <c r="A77">
        <v>68</v>
      </c>
      <c r="B77" s="13" t="s">
        <v>134</v>
      </c>
      <c r="C77" s="14" t="s">
        <v>123</v>
      </c>
      <c r="D77" s="14">
        <f>ROUNDUP('adjusted_day_part forecasts1.11'!D77,0)</f>
        <v>0</v>
      </c>
      <c r="E77" s="14">
        <f>ROUNDUP('adjusted_day_part forecasts1.11'!E77,0)</f>
        <v>1</v>
      </c>
      <c r="F77" s="14">
        <f>ROUNDUP('adjusted_day_part forecasts1.11'!F77,0)</f>
        <v>0</v>
      </c>
      <c r="G77" s="14">
        <f>ROUNDUP('adjusted_day_part forecasts1.11'!G77,0)</f>
        <v>4</v>
      </c>
      <c r="H77" s="14">
        <f>ROUNDUP('adjusted_day_part forecasts1.11'!H77,0)</f>
        <v>1</v>
      </c>
      <c r="I77" s="14">
        <f>ROUNDUP('adjusted_day_part forecasts1.11'!I77,0)</f>
        <v>0</v>
      </c>
      <c r="J77" s="14">
        <f>ROUNDUP('adjusted_day_part forecasts1.11'!J77,0)</f>
        <v>0</v>
      </c>
      <c r="K77" s="14">
        <f>ROUNDUP('adjusted_day_part forecasts1.11'!K77,0)</f>
        <v>0</v>
      </c>
      <c r="L77" s="14">
        <f>ROUNDUP('adjusted_day_part forecasts1.11'!L77,0)</f>
        <v>3</v>
      </c>
      <c r="M77" s="14">
        <f>ROUNDUP('adjusted_day_part forecasts1.11'!M77,0)</f>
        <v>0</v>
      </c>
      <c r="N77" s="14">
        <f>ROUNDUP('adjusted_day_part forecasts1.11'!N77,0)</f>
        <v>0</v>
      </c>
      <c r="O77" s="14">
        <f>ROUNDUP('adjusted_day_part forecasts1.11'!O77,0)</f>
        <v>0</v>
      </c>
      <c r="P77" s="14">
        <f>ROUNDUP('adjusted_day_part forecasts1.11'!P77,0)</f>
        <v>0</v>
      </c>
      <c r="Q77" s="14">
        <f>ROUNDUP('adjusted_day_part forecasts1.11'!Q77,0)</f>
        <v>0</v>
      </c>
      <c r="R77" s="14">
        <f>ROUNDUP('adjusted_day_part forecasts1.11'!R77,0)</f>
        <v>0</v>
      </c>
      <c r="S77" s="14">
        <f>ROUNDUP('adjusted_day_part forecasts1.11'!S77,0)</f>
        <v>1</v>
      </c>
      <c r="T77" s="14">
        <f>ROUNDUP('adjusted_day_part forecasts1.11'!T77,0)</f>
        <v>9</v>
      </c>
      <c r="U77" s="14">
        <f t="shared" si="1"/>
        <v>10</v>
      </c>
      <c r="V77" s="17">
        <v>109.82098047055034</v>
      </c>
      <c r="W77" s="17">
        <v>111.40373858672827</v>
      </c>
      <c r="X77" s="17">
        <v>117.39827916847301</v>
      </c>
      <c r="Y77" s="17">
        <v>120.66349669948575</v>
      </c>
      <c r="Z77" s="17">
        <v>137.00204701688151</v>
      </c>
      <c r="AA77" s="17">
        <v>148.34306973910131</v>
      </c>
      <c r="AB77" s="18">
        <v>126.3963213722562</v>
      </c>
    </row>
    <row r="78" spans="1:28" x14ac:dyDescent="0.25">
      <c r="A78">
        <v>69</v>
      </c>
      <c r="B78" s="13" t="s">
        <v>135</v>
      </c>
      <c r="C78" s="14" t="s">
        <v>136</v>
      </c>
      <c r="D78" s="14">
        <f>ROUNDUP('adjusted_day_part forecasts1.11'!D78,0)</f>
        <v>0</v>
      </c>
      <c r="E78" s="14">
        <f>ROUNDUP('adjusted_day_part forecasts1.11'!E78,0)</f>
        <v>0</v>
      </c>
      <c r="F78" s="14">
        <f>ROUNDUP('adjusted_day_part forecasts1.11'!F78,0)</f>
        <v>1</v>
      </c>
      <c r="G78" s="14">
        <f>ROUNDUP('adjusted_day_part forecasts1.11'!G78,0)</f>
        <v>1</v>
      </c>
      <c r="H78" s="14">
        <f>ROUNDUP('adjusted_day_part forecasts1.11'!H78,0)</f>
        <v>1</v>
      </c>
      <c r="I78" s="14">
        <f>ROUNDUP('adjusted_day_part forecasts1.11'!I78,0)</f>
        <v>0</v>
      </c>
      <c r="J78" s="14">
        <f>ROUNDUP('adjusted_day_part forecasts1.11'!J78,0)</f>
        <v>0</v>
      </c>
      <c r="K78" s="14">
        <f>ROUNDUP('adjusted_day_part forecasts1.11'!K78,0)</f>
        <v>0</v>
      </c>
      <c r="L78" s="14">
        <f>ROUNDUP('adjusted_day_part forecasts1.11'!L78,0)</f>
        <v>1</v>
      </c>
      <c r="M78" s="14">
        <f>ROUNDUP('adjusted_day_part forecasts1.11'!M78,0)</f>
        <v>0</v>
      </c>
      <c r="N78" s="14">
        <f>ROUNDUP('adjusted_day_part forecasts1.11'!N78,0)</f>
        <v>0</v>
      </c>
      <c r="O78" s="14">
        <f>ROUNDUP('adjusted_day_part forecasts1.11'!O78,0)</f>
        <v>1</v>
      </c>
      <c r="P78" s="14">
        <f>ROUNDUP('adjusted_day_part forecasts1.11'!P78,0)</f>
        <v>0</v>
      </c>
      <c r="Q78" s="14">
        <f>ROUNDUP('adjusted_day_part forecasts1.11'!Q78,0)</f>
        <v>0</v>
      </c>
      <c r="R78" s="14">
        <f>ROUNDUP('adjusted_day_part forecasts1.11'!R78,0)</f>
        <v>1</v>
      </c>
      <c r="S78" s="14">
        <f>ROUNDUP('adjusted_day_part forecasts1.11'!S78,0)</f>
        <v>0</v>
      </c>
      <c r="T78" s="14">
        <f>ROUNDUP('adjusted_day_part forecasts1.11'!T78,0)</f>
        <v>3</v>
      </c>
      <c r="U78" s="14">
        <f t="shared" si="1"/>
        <v>6</v>
      </c>
      <c r="V78" s="17">
        <v>103.71637155358033</v>
      </c>
      <c r="W78" s="17">
        <v>105.21114903738703</v>
      </c>
      <c r="X78" s="17">
        <v>110.87247163353685</v>
      </c>
      <c r="Y78" s="17">
        <v>113.95618581272863</v>
      </c>
      <c r="Z78" s="17">
        <v>129.38652661013489</v>
      </c>
      <c r="AA78" s="17">
        <v>140.09713692717506</v>
      </c>
      <c r="AB78" s="18">
        <v>119.37034047848522</v>
      </c>
    </row>
    <row r="79" spans="1:28" x14ac:dyDescent="0.25">
      <c r="A79">
        <v>70</v>
      </c>
      <c r="B79" s="13" t="s">
        <v>137</v>
      </c>
      <c r="C79" s="14" t="s">
        <v>136</v>
      </c>
      <c r="D79" s="14">
        <f>ROUNDUP('adjusted_day_part forecasts1.11'!D79,0)</f>
        <v>0</v>
      </c>
      <c r="E79" s="14">
        <f>ROUNDUP('adjusted_day_part forecasts1.11'!E79,0)</f>
        <v>0</v>
      </c>
      <c r="F79" s="14">
        <f>ROUNDUP('adjusted_day_part forecasts1.11'!F79,0)</f>
        <v>1</v>
      </c>
      <c r="G79" s="14">
        <f>ROUNDUP('adjusted_day_part forecasts1.11'!G79,0)</f>
        <v>1</v>
      </c>
      <c r="H79" s="14">
        <f>ROUNDUP('adjusted_day_part forecasts1.11'!H79,0)</f>
        <v>1</v>
      </c>
      <c r="I79" s="14">
        <f>ROUNDUP('adjusted_day_part forecasts1.11'!I79,0)</f>
        <v>0</v>
      </c>
      <c r="J79" s="14">
        <f>ROUNDUP('adjusted_day_part forecasts1.11'!J79,0)</f>
        <v>0</v>
      </c>
      <c r="K79" s="14">
        <f>ROUNDUP('adjusted_day_part forecasts1.11'!K79,0)</f>
        <v>0</v>
      </c>
      <c r="L79" s="14">
        <f>ROUNDUP('adjusted_day_part forecasts1.11'!L79,0)</f>
        <v>1</v>
      </c>
      <c r="M79" s="14">
        <f>ROUNDUP('adjusted_day_part forecasts1.11'!M79,0)</f>
        <v>0</v>
      </c>
      <c r="N79" s="14">
        <f>ROUNDUP('adjusted_day_part forecasts1.11'!N79,0)</f>
        <v>0</v>
      </c>
      <c r="O79" s="14">
        <f>ROUNDUP('adjusted_day_part forecasts1.11'!O79,0)</f>
        <v>1</v>
      </c>
      <c r="P79" s="14">
        <f>ROUNDUP('adjusted_day_part forecasts1.11'!P79,0)</f>
        <v>0</v>
      </c>
      <c r="Q79" s="14">
        <f>ROUNDUP('adjusted_day_part forecasts1.11'!Q79,0)</f>
        <v>0</v>
      </c>
      <c r="R79" s="14">
        <f>ROUNDUP('adjusted_day_part forecasts1.11'!R79,0)</f>
        <v>1</v>
      </c>
      <c r="S79" s="14">
        <f>ROUNDUP('adjusted_day_part forecasts1.11'!S79,0)</f>
        <v>0</v>
      </c>
      <c r="T79" s="14">
        <f>ROUNDUP('adjusted_day_part forecasts1.11'!T79,0)</f>
        <v>3</v>
      </c>
      <c r="U79" s="14">
        <f t="shared" si="1"/>
        <v>6</v>
      </c>
      <c r="V79" s="17">
        <v>97.295706910694804</v>
      </c>
      <c r="W79" s="17">
        <v>98.697948714786762</v>
      </c>
      <c r="X79" s="17">
        <v>104.0088015318594</v>
      </c>
      <c r="Y79" s="17">
        <v>106.90161533242704</v>
      </c>
      <c r="Z79" s="17">
        <v>121.37672560931321</v>
      </c>
      <c r="AA79" s="17">
        <v>131.42428499296417</v>
      </c>
      <c r="AB79" s="18">
        <v>111.98060139449237</v>
      </c>
    </row>
    <row r="80" spans="1:28" x14ac:dyDescent="0.25">
      <c r="A80">
        <v>71</v>
      </c>
      <c r="B80" s="13" t="s">
        <v>138</v>
      </c>
      <c r="C80" s="14" t="s">
        <v>136</v>
      </c>
      <c r="D80" s="14">
        <f>ROUNDUP('adjusted_day_part forecasts1.11'!D80,0)</f>
        <v>0</v>
      </c>
      <c r="E80" s="14">
        <f>ROUNDUP('adjusted_day_part forecasts1.11'!E80,0)</f>
        <v>0</v>
      </c>
      <c r="F80" s="14">
        <f>ROUNDUP('adjusted_day_part forecasts1.11'!F80,0)</f>
        <v>1</v>
      </c>
      <c r="G80" s="14">
        <f>ROUNDUP('adjusted_day_part forecasts1.11'!G80,0)</f>
        <v>1</v>
      </c>
      <c r="H80" s="14">
        <f>ROUNDUP('adjusted_day_part forecasts1.11'!H80,0)</f>
        <v>1</v>
      </c>
      <c r="I80" s="14">
        <f>ROUNDUP('adjusted_day_part forecasts1.11'!I80,0)</f>
        <v>0</v>
      </c>
      <c r="J80" s="14">
        <f>ROUNDUP('adjusted_day_part forecasts1.11'!J80,0)</f>
        <v>0</v>
      </c>
      <c r="K80" s="14">
        <f>ROUNDUP('adjusted_day_part forecasts1.11'!K80,0)</f>
        <v>0</v>
      </c>
      <c r="L80" s="14">
        <f>ROUNDUP('adjusted_day_part forecasts1.11'!L80,0)</f>
        <v>1</v>
      </c>
      <c r="M80" s="14">
        <f>ROUNDUP('adjusted_day_part forecasts1.11'!M80,0)</f>
        <v>0</v>
      </c>
      <c r="N80" s="14">
        <f>ROUNDUP('adjusted_day_part forecasts1.11'!N80,0)</f>
        <v>0</v>
      </c>
      <c r="O80" s="14">
        <f>ROUNDUP('adjusted_day_part forecasts1.11'!O80,0)</f>
        <v>1</v>
      </c>
      <c r="P80" s="14">
        <f>ROUNDUP('adjusted_day_part forecasts1.11'!P80,0)</f>
        <v>0</v>
      </c>
      <c r="Q80" s="14">
        <f>ROUNDUP('adjusted_day_part forecasts1.11'!Q80,0)</f>
        <v>0</v>
      </c>
      <c r="R80" s="14">
        <f>ROUNDUP('adjusted_day_part forecasts1.11'!R80,0)</f>
        <v>1</v>
      </c>
      <c r="S80" s="14">
        <f>ROUNDUP('adjusted_day_part forecasts1.11'!S80,0)</f>
        <v>0</v>
      </c>
      <c r="T80" s="14">
        <f>ROUNDUP('adjusted_day_part forecasts1.11'!T80,0)</f>
        <v>3</v>
      </c>
      <c r="U80" s="14">
        <f t="shared" si="1"/>
        <v>6</v>
      </c>
      <c r="V80" s="17">
        <v>82.507419165572159</v>
      </c>
      <c r="W80" s="17">
        <v>83.696529723223961</v>
      </c>
      <c r="X80" s="17">
        <v>88.200168921889443</v>
      </c>
      <c r="Y80" s="17">
        <v>90.65329463924985</v>
      </c>
      <c r="Z80" s="17">
        <v>102.92828630130899</v>
      </c>
      <c r="AA80" s="17">
        <v>111.44868478527071</v>
      </c>
      <c r="AB80" s="18">
        <v>94.960309257516215</v>
      </c>
    </row>
    <row r="81" spans="1:28" x14ac:dyDescent="0.25">
      <c r="A81">
        <v>72</v>
      </c>
      <c r="B81" s="13" t="s">
        <v>139</v>
      </c>
      <c r="C81" s="14" t="s">
        <v>136</v>
      </c>
      <c r="D81" s="14">
        <f>ROUNDUP('adjusted_day_part forecasts1.11'!D81,0)</f>
        <v>0</v>
      </c>
      <c r="E81" s="14">
        <f>ROUNDUP('adjusted_day_part forecasts1.11'!E81,0)</f>
        <v>0</v>
      </c>
      <c r="F81" s="14">
        <f>ROUNDUP('adjusted_day_part forecasts1.11'!F81,0)</f>
        <v>1</v>
      </c>
      <c r="G81" s="14">
        <f>ROUNDUP('adjusted_day_part forecasts1.11'!G81,0)</f>
        <v>1</v>
      </c>
      <c r="H81" s="14">
        <f>ROUNDUP('adjusted_day_part forecasts1.11'!H81,0)</f>
        <v>1</v>
      </c>
      <c r="I81" s="14">
        <f>ROUNDUP('adjusted_day_part forecasts1.11'!I81,0)</f>
        <v>0</v>
      </c>
      <c r="J81" s="14">
        <f>ROUNDUP('adjusted_day_part forecasts1.11'!J81,0)</f>
        <v>0</v>
      </c>
      <c r="K81" s="14">
        <f>ROUNDUP('adjusted_day_part forecasts1.11'!K81,0)</f>
        <v>0</v>
      </c>
      <c r="L81" s="14">
        <f>ROUNDUP('adjusted_day_part forecasts1.11'!L81,0)</f>
        <v>1</v>
      </c>
      <c r="M81" s="14">
        <f>ROUNDUP('adjusted_day_part forecasts1.11'!M81,0)</f>
        <v>0</v>
      </c>
      <c r="N81" s="14">
        <f>ROUNDUP('adjusted_day_part forecasts1.11'!N81,0)</f>
        <v>0</v>
      </c>
      <c r="O81" s="14">
        <f>ROUNDUP('adjusted_day_part forecasts1.11'!O81,0)</f>
        <v>1</v>
      </c>
      <c r="P81" s="14">
        <f>ROUNDUP('adjusted_day_part forecasts1.11'!P81,0)</f>
        <v>0</v>
      </c>
      <c r="Q81" s="14">
        <f>ROUNDUP('adjusted_day_part forecasts1.11'!Q81,0)</f>
        <v>0</v>
      </c>
      <c r="R81" s="14">
        <f>ROUNDUP('adjusted_day_part forecasts1.11'!R81,0)</f>
        <v>1</v>
      </c>
      <c r="S81" s="14">
        <f>ROUNDUP('adjusted_day_part forecasts1.11'!S81,0)</f>
        <v>0</v>
      </c>
      <c r="T81" s="14">
        <f>ROUNDUP('adjusted_day_part forecasts1.11'!T81,0)</f>
        <v>3</v>
      </c>
      <c r="U81" s="14">
        <f t="shared" si="1"/>
        <v>6</v>
      </c>
      <c r="V81" s="17">
        <v>82.251433131014963</v>
      </c>
      <c r="W81" s="17">
        <v>83.436854375640351</v>
      </c>
      <c r="X81" s="17">
        <v>87.926520664339648</v>
      </c>
      <c r="Y81" s="17">
        <v>90.372035357976273</v>
      </c>
      <c r="Z81" s="17">
        <v>102.60894285170761</v>
      </c>
      <c r="AA81" s="17">
        <v>111.10290610059818</v>
      </c>
      <c r="AB81" s="18">
        <v>94.665687110162708</v>
      </c>
    </row>
    <row r="82" spans="1:28" x14ac:dyDescent="0.25">
      <c r="A82">
        <v>73</v>
      </c>
      <c r="B82" s="13" t="s">
        <v>140</v>
      </c>
      <c r="C82" s="14" t="s">
        <v>136</v>
      </c>
      <c r="D82" s="14">
        <f>ROUNDUP('adjusted_day_part forecasts1.11'!D82,0)</f>
        <v>0</v>
      </c>
      <c r="E82" s="14">
        <f>ROUNDUP('adjusted_day_part forecasts1.11'!E82,0)</f>
        <v>0</v>
      </c>
      <c r="F82" s="14">
        <f>ROUNDUP('adjusted_day_part forecasts1.11'!F82,0)</f>
        <v>1</v>
      </c>
      <c r="G82" s="14">
        <f>ROUNDUP('adjusted_day_part forecasts1.11'!G82,0)</f>
        <v>1</v>
      </c>
      <c r="H82" s="14">
        <f>ROUNDUP('adjusted_day_part forecasts1.11'!H82,0)</f>
        <v>1</v>
      </c>
      <c r="I82" s="14">
        <f>ROUNDUP('adjusted_day_part forecasts1.11'!I82,0)</f>
        <v>0</v>
      </c>
      <c r="J82" s="14">
        <f>ROUNDUP('adjusted_day_part forecasts1.11'!J82,0)</f>
        <v>0</v>
      </c>
      <c r="K82" s="14">
        <f>ROUNDUP('adjusted_day_part forecasts1.11'!K82,0)</f>
        <v>0</v>
      </c>
      <c r="L82" s="14">
        <f>ROUNDUP('adjusted_day_part forecasts1.11'!L82,0)</f>
        <v>1</v>
      </c>
      <c r="M82" s="14">
        <f>ROUNDUP('adjusted_day_part forecasts1.11'!M82,0)</f>
        <v>0</v>
      </c>
      <c r="N82" s="14">
        <f>ROUNDUP('adjusted_day_part forecasts1.11'!N82,0)</f>
        <v>0</v>
      </c>
      <c r="O82" s="14">
        <f>ROUNDUP('adjusted_day_part forecasts1.11'!O82,0)</f>
        <v>1</v>
      </c>
      <c r="P82" s="14">
        <f>ROUNDUP('adjusted_day_part forecasts1.11'!P82,0)</f>
        <v>0</v>
      </c>
      <c r="Q82" s="14">
        <f>ROUNDUP('adjusted_day_part forecasts1.11'!Q82,0)</f>
        <v>0</v>
      </c>
      <c r="R82" s="14">
        <f>ROUNDUP('adjusted_day_part forecasts1.11'!R82,0)</f>
        <v>1</v>
      </c>
      <c r="S82" s="14">
        <f>ROUNDUP('adjusted_day_part forecasts1.11'!S82,0)</f>
        <v>0</v>
      </c>
      <c r="T82" s="14">
        <f>ROUNDUP('adjusted_day_part forecasts1.11'!T82,0)</f>
        <v>3</v>
      </c>
      <c r="U82" s="14">
        <f t="shared" si="1"/>
        <v>6</v>
      </c>
      <c r="V82" s="17">
        <v>76.754207330036635</v>
      </c>
      <c r="W82" s="17">
        <v>77.860401648115925</v>
      </c>
      <c r="X82" s="17">
        <v>82.050003750447701</v>
      </c>
      <c r="Y82" s="17">
        <v>84.332073918453773</v>
      </c>
      <c r="Z82" s="17">
        <v>95.751134949965135</v>
      </c>
      <c r="AA82" s="17">
        <v>103.67740919761984</v>
      </c>
      <c r="AB82" s="18">
        <v>88.338761999685829</v>
      </c>
    </row>
    <row r="83" spans="1:28" x14ac:dyDescent="0.25">
      <c r="A83">
        <v>74</v>
      </c>
      <c r="B83" s="13" t="s">
        <v>141</v>
      </c>
      <c r="C83" s="14" t="s">
        <v>136</v>
      </c>
      <c r="D83" s="14">
        <f>ROUNDUP('adjusted_day_part forecasts1.11'!D83,0)</f>
        <v>0</v>
      </c>
      <c r="E83" s="14">
        <f>ROUNDUP('adjusted_day_part forecasts1.11'!E83,0)</f>
        <v>0</v>
      </c>
      <c r="F83" s="14">
        <f>ROUNDUP('adjusted_day_part forecasts1.11'!F83,0)</f>
        <v>1</v>
      </c>
      <c r="G83" s="14">
        <f>ROUNDUP('adjusted_day_part forecasts1.11'!G83,0)</f>
        <v>1</v>
      </c>
      <c r="H83" s="14">
        <f>ROUNDUP('adjusted_day_part forecasts1.11'!H83,0)</f>
        <v>1</v>
      </c>
      <c r="I83" s="14">
        <f>ROUNDUP('adjusted_day_part forecasts1.11'!I83,0)</f>
        <v>0</v>
      </c>
      <c r="J83" s="14">
        <f>ROUNDUP('adjusted_day_part forecasts1.11'!J83,0)</f>
        <v>0</v>
      </c>
      <c r="K83" s="14">
        <f>ROUNDUP('adjusted_day_part forecasts1.11'!K83,0)</f>
        <v>0</v>
      </c>
      <c r="L83" s="14">
        <f>ROUNDUP('adjusted_day_part forecasts1.11'!L83,0)</f>
        <v>1</v>
      </c>
      <c r="M83" s="14">
        <f>ROUNDUP('adjusted_day_part forecasts1.11'!M83,0)</f>
        <v>0</v>
      </c>
      <c r="N83" s="14">
        <f>ROUNDUP('adjusted_day_part forecasts1.11'!N83,0)</f>
        <v>0</v>
      </c>
      <c r="O83" s="14">
        <f>ROUNDUP('adjusted_day_part forecasts1.11'!O83,0)</f>
        <v>1</v>
      </c>
      <c r="P83" s="14">
        <f>ROUNDUP('adjusted_day_part forecasts1.11'!P83,0)</f>
        <v>0</v>
      </c>
      <c r="Q83" s="14">
        <f>ROUNDUP('adjusted_day_part forecasts1.11'!Q83,0)</f>
        <v>0</v>
      </c>
      <c r="R83" s="14">
        <f>ROUNDUP('adjusted_day_part forecasts1.11'!R83,0)</f>
        <v>1</v>
      </c>
      <c r="S83" s="14">
        <f>ROUNDUP('adjusted_day_part forecasts1.11'!S83,0)</f>
        <v>0</v>
      </c>
      <c r="T83" s="14">
        <f>ROUNDUP('adjusted_day_part forecasts1.11'!T83,0)</f>
        <v>3</v>
      </c>
      <c r="U83" s="14">
        <f t="shared" si="1"/>
        <v>6</v>
      </c>
      <c r="V83" s="17">
        <v>70.940182891764309</v>
      </c>
      <c r="W83" s="17">
        <v>71.962584528992409</v>
      </c>
      <c r="X83" s="17">
        <v>75.834830099911457</v>
      </c>
      <c r="Y83" s="17">
        <v>77.944036627106456</v>
      </c>
      <c r="Z83" s="17">
        <v>88.498119669673741</v>
      </c>
      <c r="AA83" s="17">
        <v>95.823989668709785</v>
      </c>
      <c r="AB83" s="18">
        <v>81.647223659586203</v>
      </c>
    </row>
    <row r="84" spans="1:28" x14ac:dyDescent="0.25">
      <c r="A84">
        <v>75</v>
      </c>
      <c r="B84" s="13" t="s">
        <v>142</v>
      </c>
      <c r="C84" s="14" t="s">
        <v>136</v>
      </c>
      <c r="D84" s="14">
        <f>ROUNDUP('adjusted_day_part forecasts1.11'!D84,0)</f>
        <v>0</v>
      </c>
      <c r="E84" s="14">
        <f>ROUNDUP('adjusted_day_part forecasts1.11'!E84,0)</f>
        <v>0</v>
      </c>
      <c r="F84" s="14">
        <f>ROUNDUP('adjusted_day_part forecasts1.11'!F84,0)</f>
        <v>1</v>
      </c>
      <c r="G84" s="14">
        <f>ROUNDUP('adjusted_day_part forecasts1.11'!G84,0)</f>
        <v>1</v>
      </c>
      <c r="H84" s="14">
        <f>ROUNDUP('adjusted_day_part forecasts1.11'!H84,0)</f>
        <v>1</v>
      </c>
      <c r="I84" s="14">
        <f>ROUNDUP('adjusted_day_part forecasts1.11'!I84,0)</f>
        <v>0</v>
      </c>
      <c r="J84" s="14">
        <f>ROUNDUP('adjusted_day_part forecasts1.11'!J84,0)</f>
        <v>0</v>
      </c>
      <c r="K84" s="14">
        <f>ROUNDUP('adjusted_day_part forecasts1.11'!K84,0)</f>
        <v>0</v>
      </c>
      <c r="L84" s="14">
        <f>ROUNDUP('adjusted_day_part forecasts1.11'!L84,0)</f>
        <v>1</v>
      </c>
      <c r="M84" s="14">
        <f>ROUNDUP('adjusted_day_part forecasts1.11'!M84,0)</f>
        <v>0</v>
      </c>
      <c r="N84" s="14">
        <f>ROUNDUP('adjusted_day_part forecasts1.11'!N84,0)</f>
        <v>0</v>
      </c>
      <c r="O84" s="14">
        <f>ROUNDUP('adjusted_day_part forecasts1.11'!O84,0)</f>
        <v>1</v>
      </c>
      <c r="P84" s="14">
        <f>ROUNDUP('adjusted_day_part forecasts1.11'!P84,0)</f>
        <v>0</v>
      </c>
      <c r="Q84" s="14">
        <f>ROUNDUP('adjusted_day_part forecasts1.11'!Q84,0)</f>
        <v>0</v>
      </c>
      <c r="R84" s="14">
        <f>ROUNDUP('adjusted_day_part forecasts1.11'!R84,0)</f>
        <v>1</v>
      </c>
      <c r="S84" s="14">
        <f>ROUNDUP('adjusted_day_part forecasts1.11'!S84,0)</f>
        <v>0</v>
      </c>
      <c r="T84" s="14">
        <f>ROUNDUP('adjusted_day_part forecasts1.11'!T84,0)</f>
        <v>3</v>
      </c>
      <c r="U84" s="14">
        <f t="shared" si="1"/>
        <v>6</v>
      </c>
      <c r="V84" s="17">
        <v>59.389290668255683</v>
      </c>
      <c r="W84" s="17">
        <v>60.245218938213526</v>
      </c>
      <c r="X84" s="17">
        <v>63.486963015770378</v>
      </c>
      <c r="Y84" s="17">
        <v>65.252736297100725</v>
      </c>
      <c r="Z84" s="17">
        <v>74.088342296429275</v>
      </c>
      <c r="AA84" s="17">
        <v>80.22137163234764</v>
      </c>
      <c r="AB84" s="18">
        <v>68.352948928444064</v>
      </c>
    </row>
    <row r="85" spans="1:28" x14ac:dyDescent="0.25">
      <c r="A85">
        <v>76</v>
      </c>
      <c r="B85" s="13" t="s">
        <v>143</v>
      </c>
      <c r="C85" s="14" t="s">
        <v>136</v>
      </c>
      <c r="D85" s="14">
        <f>ROUNDUP('adjusted_day_part forecasts1.11'!D85,0)</f>
        <v>0</v>
      </c>
      <c r="E85" s="14">
        <f>ROUNDUP('adjusted_day_part forecasts1.11'!E85,0)</f>
        <v>0</v>
      </c>
      <c r="F85" s="14">
        <f>ROUNDUP('adjusted_day_part forecasts1.11'!F85,0)</f>
        <v>1</v>
      </c>
      <c r="G85" s="14">
        <f>ROUNDUP('adjusted_day_part forecasts1.11'!G85,0)</f>
        <v>1</v>
      </c>
      <c r="H85" s="14">
        <f>ROUNDUP('adjusted_day_part forecasts1.11'!H85,0)</f>
        <v>1</v>
      </c>
      <c r="I85" s="14">
        <f>ROUNDUP('adjusted_day_part forecasts1.11'!I85,0)</f>
        <v>0</v>
      </c>
      <c r="J85" s="14">
        <f>ROUNDUP('adjusted_day_part forecasts1.11'!J85,0)</f>
        <v>0</v>
      </c>
      <c r="K85" s="14">
        <f>ROUNDUP('adjusted_day_part forecasts1.11'!K85,0)</f>
        <v>0</v>
      </c>
      <c r="L85" s="14">
        <f>ROUNDUP('adjusted_day_part forecasts1.11'!L85,0)</f>
        <v>1</v>
      </c>
      <c r="M85" s="14">
        <f>ROUNDUP('adjusted_day_part forecasts1.11'!M85,0)</f>
        <v>0</v>
      </c>
      <c r="N85" s="14">
        <f>ROUNDUP('adjusted_day_part forecasts1.11'!N85,0)</f>
        <v>0</v>
      </c>
      <c r="O85" s="14">
        <f>ROUNDUP('adjusted_day_part forecasts1.11'!O85,0)</f>
        <v>1</v>
      </c>
      <c r="P85" s="14">
        <f>ROUNDUP('adjusted_day_part forecasts1.11'!P85,0)</f>
        <v>0</v>
      </c>
      <c r="Q85" s="14">
        <f>ROUNDUP('adjusted_day_part forecasts1.11'!Q85,0)</f>
        <v>0</v>
      </c>
      <c r="R85" s="14">
        <f>ROUNDUP('adjusted_day_part forecasts1.11'!R85,0)</f>
        <v>1</v>
      </c>
      <c r="S85" s="14">
        <f>ROUNDUP('adjusted_day_part forecasts1.11'!S85,0)</f>
        <v>0</v>
      </c>
      <c r="T85" s="14">
        <f>ROUNDUP('adjusted_day_part forecasts1.11'!T85,0)</f>
        <v>3</v>
      </c>
      <c r="U85" s="14">
        <f t="shared" si="1"/>
        <v>6</v>
      </c>
      <c r="V85" s="17">
        <v>59.342168860899385</v>
      </c>
      <c r="W85" s="17">
        <v>60.197418003583707</v>
      </c>
      <c r="X85" s="17">
        <v>63.436589953435337</v>
      </c>
      <c r="Y85" s="17">
        <v>65.200962200547878</v>
      </c>
      <c r="Z85" s="17">
        <v>74.029557681328527</v>
      </c>
      <c r="AA85" s="17">
        <v>80.157720829696487</v>
      </c>
      <c r="AB85" s="18">
        <v>68.298715000821787</v>
      </c>
    </row>
    <row r="86" spans="1:28" x14ac:dyDescent="0.25">
      <c r="A86">
        <v>77</v>
      </c>
      <c r="B86" s="13" t="s">
        <v>144</v>
      </c>
      <c r="C86" s="14" t="s">
        <v>136</v>
      </c>
      <c r="D86" s="14">
        <f>ROUNDUP('adjusted_day_part forecasts1.11'!D86,0)</f>
        <v>0</v>
      </c>
      <c r="E86" s="14">
        <f>ROUNDUP('adjusted_day_part forecasts1.11'!E86,0)</f>
        <v>0</v>
      </c>
      <c r="F86" s="14">
        <f>ROUNDUP('adjusted_day_part forecasts1.11'!F86,0)</f>
        <v>1</v>
      </c>
      <c r="G86" s="14">
        <f>ROUNDUP('adjusted_day_part forecasts1.11'!G86,0)</f>
        <v>1</v>
      </c>
      <c r="H86" s="14">
        <f>ROUNDUP('adjusted_day_part forecasts1.11'!H86,0)</f>
        <v>1</v>
      </c>
      <c r="I86" s="14">
        <f>ROUNDUP('adjusted_day_part forecasts1.11'!I86,0)</f>
        <v>0</v>
      </c>
      <c r="J86" s="14">
        <f>ROUNDUP('adjusted_day_part forecasts1.11'!J86,0)</f>
        <v>0</v>
      </c>
      <c r="K86" s="14">
        <f>ROUNDUP('adjusted_day_part forecasts1.11'!K86,0)</f>
        <v>0</v>
      </c>
      <c r="L86" s="14">
        <f>ROUNDUP('adjusted_day_part forecasts1.11'!L86,0)</f>
        <v>1</v>
      </c>
      <c r="M86" s="14">
        <f>ROUNDUP('adjusted_day_part forecasts1.11'!M86,0)</f>
        <v>0</v>
      </c>
      <c r="N86" s="14">
        <f>ROUNDUP('adjusted_day_part forecasts1.11'!N86,0)</f>
        <v>0</v>
      </c>
      <c r="O86" s="14">
        <f>ROUNDUP('adjusted_day_part forecasts1.11'!O86,0)</f>
        <v>1</v>
      </c>
      <c r="P86" s="14">
        <f>ROUNDUP('adjusted_day_part forecasts1.11'!P86,0)</f>
        <v>0</v>
      </c>
      <c r="Q86" s="14">
        <f>ROUNDUP('adjusted_day_part forecasts1.11'!Q86,0)</f>
        <v>0</v>
      </c>
      <c r="R86" s="14">
        <f>ROUNDUP('adjusted_day_part forecasts1.11'!R86,0)</f>
        <v>1</v>
      </c>
      <c r="S86" s="14">
        <f>ROUNDUP('adjusted_day_part forecasts1.11'!S86,0)</f>
        <v>0</v>
      </c>
      <c r="T86" s="14">
        <f>ROUNDUP('adjusted_day_part forecasts1.11'!T86,0)</f>
        <v>3</v>
      </c>
      <c r="U86" s="14">
        <f t="shared" si="1"/>
        <v>6</v>
      </c>
      <c r="V86" s="17">
        <v>53.654970007741362</v>
      </c>
      <c r="W86" s="17">
        <v>54.428254300862463</v>
      </c>
      <c r="X86" s="17">
        <v>57.356992450399872</v>
      </c>
      <c r="Y86" s="17">
        <v>58.952271858255997</v>
      </c>
      <c r="Z86" s="17">
        <v>66.934757750238404</v>
      </c>
      <c r="AA86" s="17">
        <v>72.475613708822678</v>
      </c>
      <c r="AB86" s="18">
        <v>61.753144101056847</v>
      </c>
    </row>
    <row r="87" spans="1:28" x14ac:dyDescent="0.25">
      <c r="A87">
        <v>78</v>
      </c>
      <c r="B87" s="13" t="s">
        <v>145</v>
      </c>
      <c r="C87" s="14" t="s">
        <v>136</v>
      </c>
      <c r="D87" s="14">
        <f>ROUNDUP('adjusted_day_part forecasts1.11'!D87,0)</f>
        <v>0</v>
      </c>
      <c r="E87" s="14">
        <f>ROUNDUP('adjusted_day_part forecasts1.11'!E87,0)</f>
        <v>0</v>
      </c>
      <c r="F87" s="14">
        <f>ROUNDUP('adjusted_day_part forecasts1.11'!F87,0)</f>
        <v>1</v>
      </c>
      <c r="G87" s="14">
        <f>ROUNDUP('adjusted_day_part forecasts1.11'!G87,0)</f>
        <v>1</v>
      </c>
      <c r="H87" s="14">
        <f>ROUNDUP('adjusted_day_part forecasts1.11'!H87,0)</f>
        <v>1</v>
      </c>
      <c r="I87" s="14">
        <f>ROUNDUP('adjusted_day_part forecasts1.11'!I87,0)</f>
        <v>0</v>
      </c>
      <c r="J87" s="14">
        <f>ROUNDUP('adjusted_day_part forecasts1.11'!J87,0)</f>
        <v>0</v>
      </c>
      <c r="K87" s="14">
        <f>ROUNDUP('adjusted_day_part forecasts1.11'!K87,0)</f>
        <v>0</v>
      </c>
      <c r="L87" s="14">
        <f>ROUNDUP('adjusted_day_part forecasts1.11'!L87,0)</f>
        <v>1</v>
      </c>
      <c r="M87" s="14">
        <f>ROUNDUP('adjusted_day_part forecasts1.11'!M87,0)</f>
        <v>0</v>
      </c>
      <c r="N87" s="14">
        <f>ROUNDUP('adjusted_day_part forecasts1.11'!N87,0)</f>
        <v>0</v>
      </c>
      <c r="O87" s="14">
        <f>ROUNDUP('adjusted_day_part forecasts1.11'!O87,0)</f>
        <v>1</v>
      </c>
      <c r="P87" s="14">
        <f>ROUNDUP('adjusted_day_part forecasts1.11'!P87,0)</f>
        <v>0</v>
      </c>
      <c r="Q87" s="14">
        <f>ROUNDUP('adjusted_day_part forecasts1.11'!Q87,0)</f>
        <v>0</v>
      </c>
      <c r="R87" s="14">
        <f>ROUNDUP('adjusted_day_part forecasts1.11'!R87,0)</f>
        <v>1</v>
      </c>
      <c r="S87" s="14">
        <f>ROUNDUP('adjusted_day_part forecasts1.11'!S87,0)</f>
        <v>0</v>
      </c>
      <c r="T87" s="14">
        <f>ROUNDUP('adjusted_day_part forecasts1.11'!T87,0)</f>
        <v>3</v>
      </c>
      <c r="U87" s="14">
        <f t="shared" si="1"/>
        <v>6</v>
      </c>
      <c r="V87" s="17">
        <v>44.149843456755541</v>
      </c>
      <c r="W87" s="17">
        <v>44.786138295499065</v>
      </c>
      <c r="X87" s="17">
        <v>47.196042369795414</v>
      </c>
      <c r="Y87" s="17">
        <v>48.508713611927725</v>
      </c>
      <c r="Z87" s="17">
        <v>55.077080018169951</v>
      </c>
      <c r="AA87" s="17">
        <v>59.636357996568449</v>
      </c>
      <c r="AB87" s="18">
        <v>50.813403579030265</v>
      </c>
    </row>
    <row r="88" spans="1:28" x14ac:dyDescent="0.25">
      <c r="A88">
        <v>79</v>
      </c>
      <c r="B88" s="13" t="s">
        <v>146</v>
      </c>
      <c r="C88" s="14" t="s">
        <v>136</v>
      </c>
      <c r="D88" s="14">
        <f>ROUNDUP('adjusted_day_part forecasts1.11'!D88,0)</f>
        <v>0</v>
      </c>
      <c r="E88" s="14">
        <f>ROUNDUP('adjusted_day_part forecasts1.11'!E88,0)</f>
        <v>0</v>
      </c>
      <c r="F88" s="14">
        <f>ROUNDUP('adjusted_day_part forecasts1.11'!F88,0)</f>
        <v>1</v>
      </c>
      <c r="G88" s="14">
        <f>ROUNDUP('adjusted_day_part forecasts1.11'!G88,0)</f>
        <v>1</v>
      </c>
      <c r="H88" s="14">
        <f>ROUNDUP('adjusted_day_part forecasts1.11'!H88,0)</f>
        <v>1</v>
      </c>
      <c r="I88" s="14">
        <f>ROUNDUP('adjusted_day_part forecasts1.11'!I88,0)</f>
        <v>0</v>
      </c>
      <c r="J88" s="14">
        <f>ROUNDUP('adjusted_day_part forecasts1.11'!J88,0)</f>
        <v>0</v>
      </c>
      <c r="K88" s="14">
        <f>ROUNDUP('adjusted_day_part forecasts1.11'!K88,0)</f>
        <v>0</v>
      </c>
      <c r="L88" s="14">
        <f>ROUNDUP('adjusted_day_part forecasts1.11'!L88,0)</f>
        <v>1</v>
      </c>
      <c r="M88" s="14">
        <f>ROUNDUP('adjusted_day_part forecasts1.11'!M88,0)</f>
        <v>0</v>
      </c>
      <c r="N88" s="14">
        <f>ROUNDUP('adjusted_day_part forecasts1.11'!N88,0)</f>
        <v>0</v>
      </c>
      <c r="O88" s="14">
        <f>ROUNDUP('adjusted_day_part forecasts1.11'!O88,0)</f>
        <v>1</v>
      </c>
      <c r="P88" s="14">
        <f>ROUNDUP('adjusted_day_part forecasts1.11'!P88,0)</f>
        <v>0</v>
      </c>
      <c r="Q88" s="14">
        <f>ROUNDUP('adjusted_day_part forecasts1.11'!Q88,0)</f>
        <v>0</v>
      </c>
      <c r="R88" s="14">
        <f>ROUNDUP('adjusted_day_part forecasts1.11'!R88,0)</f>
        <v>1</v>
      </c>
      <c r="S88" s="14">
        <f>ROUNDUP('adjusted_day_part forecasts1.11'!S88,0)</f>
        <v>0</v>
      </c>
      <c r="T88" s="14">
        <f>ROUNDUP('adjusted_day_part forecasts1.11'!T88,0)</f>
        <v>3</v>
      </c>
      <c r="U88" s="14">
        <f t="shared" si="1"/>
        <v>6</v>
      </c>
      <c r="V88" s="17">
        <v>42.275371921784725</v>
      </c>
      <c r="W88" s="17">
        <v>42.884651567048756</v>
      </c>
      <c r="X88" s="17">
        <v>45.192238255017259</v>
      </c>
      <c r="Y88" s="17">
        <v>46.449177365719443</v>
      </c>
      <c r="Z88" s="17">
        <v>52.738670396752099</v>
      </c>
      <c r="AA88" s="17">
        <v>57.104374941557374</v>
      </c>
      <c r="AB88" s="18">
        <v>48.656017025730897</v>
      </c>
    </row>
    <row r="89" spans="1:28" x14ac:dyDescent="0.25">
      <c r="A89">
        <v>80</v>
      </c>
      <c r="B89" s="13" t="s">
        <v>147</v>
      </c>
      <c r="C89" s="14" t="s">
        <v>136</v>
      </c>
      <c r="D89" s="14">
        <f>ROUNDUP('adjusted_day_part forecasts1.11'!D89,0)</f>
        <v>0</v>
      </c>
      <c r="E89" s="14">
        <f>ROUNDUP('adjusted_day_part forecasts1.11'!E89,0)</f>
        <v>0</v>
      </c>
      <c r="F89" s="14">
        <f>ROUNDUP('adjusted_day_part forecasts1.11'!F89,0)</f>
        <v>1</v>
      </c>
      <c r="G89" s="14">
        <f>ROUNDUP('adjusted_day_part forecasts1.11'!G89,0)</f>
        <v>1</v>
      </c>
      <c r="H89" s="14">
        <f>ROUNDUP('adjusted_day_part forecasts1.11'!H89,0)</f>
        <v>1</v>
      </c>
      <c r="I89" s="14">
        <f>ROUNDUP('adjusted_day_part forecasts1.11'!I89,0)</f>
        <v>0</v>
      </c>
      <c r="J89" s="14">
        <f>ROUNDUP('adjusted_day_part forecasts1.11'!J89,0)</f>
        <v>0</v>
      </c>
      <c r="K89" s="14">
        <f>ROUNDUP('adjusted_day_part forecasts1.11'!K89,0)</f>
        <v>0</v>
      </c>
      <c r="L89" s="14">
        <f>ROUNDUP('adjusted_day_part forecasts1.11'!L89,0)</f>
        <v>1</v>
      </c>
      <c r="M89" s="14">
        <f>ROUNDUP('adjusted_day_part forecasts1.11'!M89,0)</f>
        <v>0</v>
      </c>
      <c r="N89" s="14">
        <f>ROUNDUP('adjusted_day_part forecasts1.11'!N89,0)</f>
        <v>0</v>
      </c>
      <c r="O89" s="14">
        <f>ROUNDUP('adjusted_day_part forecasts1.11'!O89,0)</f>
        <v>1</v>
      </c>
      <c r="P89" s="14">
        <f>ROUNDUP('adjusted_day_part forecasts1.11'!P89,0)</f>
        <v>0</v>
      </c>
      <c r="Q89" s="14">
        <f>ROUNDUP('adjusted_day_part forecasts1.11'!Q89,0)</f>
        <v>0</v>
      </c>
      <c r="R89" s="14">
        <f>ROUNDUP('adjusted_day_part forecasts1.11'!R89,0)</f>
        <v>1</v>
      </c>
      <c r="S89" s="14">
        <f>ROUNDUP('adjusted_day_part forecasts1.11'!S89,0)</f>
        <v>0</v>
      </c>
      <c r="T89" s="14">
        <f>ROUNDUP('adjusted_day_part forecasts1.11'!T89,0)</f>
        <v>3</v>
      </c>
      <c r="U89" s="14">
        <f t="shared" si="1"/>
        <v>6</v>
      </c>
      <c r="V89" s="17">
        <v>36.861139934663719</v>
      </c>
      <c r="W89" s="17">
        <v>37.392388773939963</v>
      </c>
      <c r="X89" s="17">
        <v>39.404441464427165</v>
      </c>
      <c r="Y89" s="17">
        <v>40.500403636792342</v>
      </c>
      <c r="Z89" s="17">
        <v>45.984397560344782</v>
      </c>
      <c r="AA89" s="17">
        <v>49.790983731536791</v>
      </c>
      <c r="AB89" s="18">
        <v>42.424612031021269</v>
      </c>
    </row>
    <row r="90" spans="1:28" x14ac:dyDescent="0.25">
      <c r="A90">
        <v>81</v>
      </c>
      <c r="B90" s="13" t="s">
        <v>148</v>
      </c>
      <c r="C90" s="14" t="s">
        <v>136</v>
      </c>
      <c r="D90" s="14">
        <f>ROUNDUP('adjusted_day_part forecasts1.11'!D90,0)</f>
        <v>0</v>
      </c>
      <c r="E90" s="14">
        <f>ROUNDUP('adjusted_day_part forecasts1.11'!E90,0)</f>
        <v>0</v>
      </c>
      <c r="F90" s="14">
        <f>ROUNDUP('adjusted_day_part forecasts1.11'!F90,0)</f>
        <v>1</v>
      </c>
      <c r="G90" s="14">
        <f>ROUNDUP('adjusted_day_part forecasts1.11'!G90,0)</f>
        <v>1</v>
      </c>
      <c r="H90" s="14">
        <f>ROUNDUP('adjusted_day_part forecasts1.11'!H90,0)</f>
        <v>1</v>
      </c>
      <c r="I90" s="14">
        <f>ROUNDUP('adjusted_day_part forecasts1.11'!I90,0)</f>
        <v>0</v>
      </c>
      <c r="J90" s="14">
        <f>ROUNDUP('adjusted_day_part forecasts1.11'!J90,0)</f>
        <v>0</v>
      </c>
      <c r="K90" s="14">
        <f>ROUNDUP('adjusted_day_part forecasts1.11'!K90,0)</f>
        <v>0</v>
      </c>
      <c r="L90" s="14">
        <f>ROUNDUP('adjusted_day_part forecasts1.11'!L90,0)</f>
        <v>1</v>
      </c>
      <c r="M90" s="14">
        <f>ROUNDUP('adjusted_day_part forecasts1.11'!M90,0)</f>
        <v>0</v>
      </c>
      <c r="N90" s="14">
        <f>ROUNDUP('adjusted_day_part forecasts1.11'!N90,0)</f>
        <v>0</v>
      </c>
      <c r="O90" s="14">
        <f>ROUNDUP('adjusted_day_part forecasts1.11'!O90,0)</f>
        <v>1</v>
      </c>
      <c r="P90" s="14">
        <f>ROUNDUP('adjusted_day_part forecasts1.11'!P90,0)</f>
        <v>0</v>
      </c>
      <c r="Q90" s="14">
        <f>ROUNDUP('adjusted_day_part forecasts1.11'!Q90,0)</f>
        <v>0</v>
      </c>
      <c r="R90" s="14">
        <f>ROUNDUP('adjusted_day_part forecasts1.11'!R90,0)</f>
        <v>1</v>
      </c>
      <c r="S90" s="14">
        <f>ROUNDUP('adjusted_day_part forecasts1.11'!S90,0)</f>
        <v>0</v>
      </c>
      <c r="T90" s="14">
        <f>ROUNDUP('adjusted_day_part forecasts1.11'!T90,0)</f>
        <v>3</v>
      </c>
      <c r="U90" s="14">
        <f t="shared" si="1"/>
        <v>6</v>
      </c>
      <c r="V90" s="17">
        <v>24.373860985243773</v>
      </c>
      <c r="W90" s="17">
        <v>24.725141097037458</v>
      </c>
      <c r="X90" s="17">
        <v>26.055579945641892</v>
      </c>
      <c r="Y90" s="17">
        <v>26.780268050287134</v>
      </c>
      <c r="Z90" s="17">
        <v>30.406474558645574</v>
      </c>
      <c r="AA90" s="17">
        <v>32.923521028978286</v>
      </c>
      <c r="AB90" s="18">
        <v>28.052621211114655</v>
      </c>
    </row>
    <row r="91" spans="1:28" x14ac:dyDescent="0.25">
      <c r="A91">
        <v>82</v>
      </c>
      <c r="B91" s="13" t="s">
        <v>149</v>
      </c>
      <c r="C91" s="14" t="s">
        <v>136</v>
      </c>
      <c r="D91" s="14">
        <f>ROUNDUP('adjusted_day_part forecasts1.11'!D91,0)</f>
        <v>0</v>
      </c>
      <c r="E91" s="14">
        <f>ROUNDUP('adjusted_day_part forecasts1.11'!E91,0)</f>
        <v>0</v>
      </c>
      <c r="F91" s="14">
        <f>ROUNDUP('adjusted_day_part forecasts1.11'!F91,0)</f>
        <v>1</v>
      </c>
      <c r="G91" s="14">
        <f>ROUNDUP('adjusted_day_part forecasts1.11'!G91,0)</f>
        <v>1</v>
      </c>
      <c r="H91" s="14">
        <f>ROUNDUP('adjusted_day_part forecasts1.11'!H91,0)</f>
        <v>1</v>
      </c>
      <c r="I91" s="14">
        <f>ROUNDUP('adjusted_day_part forecasts1.11'!I91,0)</f>
        <v>0</v>
      </c>
      <c r="J91" s="14">
        <f>ROUNDUP('adjusted_day_part forecasts1.11'!J91,0)</f>
        <v>0</v>
      </c>
      <c r="K91" s="14">
        <f>ROUNDUP('adjusted_day_part forecasts1.11'!K91,0)</f>
        <v>0</v>
      </c>
      <c r="L91" s="14">
        <f>ROUNDUP('adjusted_day_part forecasts1.11'!L91,0)</f>
        <v>1</v>
      </c>
      <c r="M91" s="14">
        <f>ROUNDUP('adjusted_day_part forecasts1.11'!M91,0)</f>
        <v>0</v>
      </c>
      <c r="N91" s="14">
        <f>ROUNDUP('adjusted_day_part forecasts1.11'!N91,0)</f>
        <v>0</v>
      </c>
      <c r="O91" s="14">
        <f>ROUNDUP('adjusted_day_part forecasts1.11'!O91,0)</f>
        <v>1</v>
      </c>
      <c r="P91" s="14">
        <f>ROUNDUP('adjusted_day_part forecasts1.11'!P91,0)</f>
        <v>0</v>
      </c>
      <c r="Q91" s="14">
        <f>ROUNDUP('adjusted_day_part forecasts1.11'!Q91,0)</f>
        <v>0</v>
      </c>
      <c r="R91" s="14">
        <f>ROUNDUP('adjusted_day_part forecasts1.11'!R91,0)</f>
        <v>1</v>
      </c>
      <c r="S91" s="14">
        <f>ROUNDUP('adjusted_day_part forecasts1.11'!S91,0)</f>
        <v>0</v>
      </c>
      <c r="T91" s="14">
        <f>ROUNDUP('adjusted_day_part forecasts1.11'!T91,0)</f>
        <v>3</v>
      </c>
      <c r="U91" s="14">
        <f t="shared" si="1"/>
        <v>6</v>
      </c>
      <c r="V91" s="17">
        <v>23.246121514594972</v>
      </c>
      <c r="W91" s="17">
        <v>23.58114845880214</v>
      </c>
      <c r="X91" s="17">
        <v>24.850030034893852</v>
      </c>
      <c r="Y91" s="17">
        <v>25.541187982785807</v>
      </c>
      <c r="Z91" s="17">
        <v>28.999615729680269</v>
      </c>
      <c r="AA91" s="17">
        <v>31.400202495259187</v>
      </c>
      <c r="AB91" s="18">
        <v>26.754671402748777</v>
      </c>
    </row>
    <row r="92" spans="1:28" x14ac:dyDescent="0.25">
      <c r="A92">
        <v>83</v>
      </c>
      <c r="B92" s="13" t="s">
        <v>150</v>
      </c>
      <c r="C92" s="14" t="s">
        <v>136</v>
      </c>
      <c r="D92" s="14">
        <f>ROUNDUP('adjusted_day_part forecasts1.11'!D92,0)</f>
        <v>0</v>
      </c>
      <c r="E92" s="14">
        <f>ROUNDUP('adjusted_day_part forecasts1.11'!E92,0)</f>
        <v>0</v>
      </c>
      <c r="F92" s="14">
        <f>ROUNDUP('adjusted_day_part forecasts1.11'!F92,0)</f>
        <v>1</v>
      </c>
      <c r="G92" s="14">
        <f>ROUNDUP('adjusted_day_part forecasts1.11'!G92,0)</f>
        <v>1</v>
      </c>
      <c r="H92" s="14">
        <f>ROUNDUP('adjusted_day_part forecasts1.11'!H92,0)</f>
        <v>1</v>
      </c>
      <c r="I92" s="14">
        <f>ROUNDUP('adjusted_day_part forecasts1.11'!I92,0)</f>
        <v>0</v>
      </c>
      <c r="J92" s="14">
        <f>ROUNDUP('adjusted_day_part forecasts1.11'!J92,0)</f>
        <v>0</v>
      </c>
      <c r="K92" s="14">
        <f>ROUNDUP('adjusted_day_part forecasts1.11'!K92,0)</f>
        <v>0</v>
      </c>
      <c r="L92" s="14">
        <f>ROUNDUP('adjusted_day_part forecasts1.11'!L92,0)</f>
        <v>1</v>
      </c>
      <c r="M92" s="14">
        <f>ROUNDUP('adjusted_day_part forecasts1.11'!M92,0)</f>
        <v>0</v>
      </c>
      <c r="N92" s="14">
        <f>ROUNDUP('adjusted_day_part forecasts1.11'!N92,0)</f>
        <v>0</v>
      </c>
      <c r="O92" s="14">
        <f>ROUNDUP('adjusted_day_part forecasts1.11'!O92,0)</f>
        <v>1</v>
      </c>
      <c r="P92" s="14">
        <f>ROUNDUP('adjusted_day_part forecasts1.11'!P92,0)</f>
        <v>0</v>
      </c>
      <c r="Q92" s="14">
        <f>ROUNDUP('adjusted_day_part forecasts1.11'!Q92,0)</f>
        <v>0</v>
      </c>
      <c r="R92" s="14">
        <f>ROUNDUP('adjusted_day_part forecasts1.11'!R92,0)</f>
        <v>1</v>
      </c>
      <c r="S92" s="14">
        <f>ROUNDUP('adjusted_day_part forecasts1.11'!S92,0)</f>
        <v>0</v>
      </c>
      <c r="T92" s="14">
        <f>ROUNDUP('adjusted_day_part forecasts1.11'!T92,0)</f>
        <v>3</v>
      </c>
      <c r="U92" s="14">
        <f t="shared" si="1"/>
        <v>6</v>
      </c>
      <c r="V92" s="17">
        <v>23.40988040817787</v>
      </c>
      <c r="W92" s="17">
        <v>23.747267472617111</v>
      </c>
      <c r="X92" s="17">
        <v>25.025087771792503</v>
      </c>
      <c r="Y92" s="17">
        <v>25.721114629139599</v>
      </c>
      <c r="Z92" s="17">
        <v>29.203905506933651</v>
      </c>
      <c r="AA92" s="17">
        <v>31.621403370238447</v>
      </c>
      <c r="AB92" s="18">
        <v>26.94314651608488</v>
      </c>
    </row>
    <row r="93" spans="1:28" x14ac:dyDescent="0.25">
      <c r="A93">
        <v>84</v>
      </c>
      <c r="B93" s="13" t="s">
        <v>151</v>
      </c>
      <c r="C93" s="14" t="s">
        <v>136</v>
      </c>
      <c r="D93" s="14">
        <f>ROUNDUP('adjusted_day_part forecasts1.11'!D93,0)</f>
        <v>0</v>
      </c>
      <c r="E93" s="14">
        <f>ROUNDUP('adjusted_day_part forecasts1.11'!E93,0)</f>
        <v>0</v>
      </c>
      <c r="F93" s="14">
        <f>ROUNDUP('adjusted_day_part forecasts1.11'!F93,0)</f>
        <v>1</v>
      </c>
      <c r="G93" s="14">
        <f>ROUNDUP('adjusted_day_part forecasts1.11'!G93,0)</f>
        <v>1</v>
      </c>
      <c r="H93" s="14">
        <f>ROUNDUP('adjusted_day_part forecasts1.11'!H93,0)</f>
        <v>1</v>
      </c>
      <c r="I93" s="14">
        <f>ROUNDUP('adjusted_day_part forecasts1.11'!I93,0)</f>
        <v>0</v>
      </c>
      <c r="J93" s="14">
        <f>ROUNDUP('adjusted_day_part forecasts1.11'!J93,0)</f>
        <v>0</v>
      </c>
      <c r="K93" s="14">
        <f>ROUNDUP('adjusted_day_part forecasts1.11'!K93,0)</f>
        <v>0</v>
      </c>
      <c r="L93" s="14">
        <f>ROUNDUP('adjusted_day_part forecasts1.11'!L93,0)</f>
        <v>1</v>
      </c>
      <c r="M93" s="14">
        <f>ROUNDUP('adjusted_day_part forecasts1.11'!M93,0)</f>
        <v>0</v>
      </c>
      <c r="N93" s="14">
        <f>ROUNDUP('adjusted_day_part forecasts1.11'!N93,0)</f>
        <v>0</v>
      </c>
      <c r="O93" s="14">
        <f>ROUNDUP('adjusted_day_part forecasts1.11'!O93,0)</f>
        <v>1</v>
      </c>
      <c r="P93" s="14">
        <f>ROUNDUP('adjusted_day_part forecasts1.11'!P93,0)</f>
        <v>0</v>
      </c>
      <c r="Q93" s="14">
        <f>ROUNDUP('adjusted_day_part forecasts1.11'!Q93,0)</f>
        <v>0</v>
      </c>
      <c r="R93" s="14">
        <f>ROUNDUP('adjusted_day_part forecasts1.11'!R93,0)</f>
        <v>1</v>
      </c>
      <c r="S93" s="14">
        <f>ROUNDUP('adjusted_day_part forecasts1.11'!S93,0)</f>
        <v>0</v>
      </c>
      <c r="T93" s="14">
        <f>ROUNDUP('adjusted_day_part forecasts1.11'!T93,0)</f>
        <v>3</v>
      </c>
      <c r="U93" s="14">
        <f t="shared" si="1"/>
        <v>6</v>
      </c>
      <c r="V93" s="17">
        <v>12.642016776279139</v>
      </c>
      <c r="W93" s="17">
        <v>12.824215610889608</v>
      </c>
      <c r="X93" s="17">
        <v>13.514275764020596</v>
      </c>
      <c r="Y93" s="17">
        <v>13.890150525185499</v>
      </c>
      <c r="Z93" s="17">
        <v>15.770958967503015</v>
      </c>
      <c r="AA93" s="17">
        <v>17.076478176129207</v>
      </c>
      <c r="AB93" s="18">
        <v>14.550083311963576</v>
      </c>
    </row>
    <row r="94" spans="1:28" x14ac:dyDescent="0.25">
      <c r="A94">
        <v>85</v>
      </c>
      <c r="B94" s="13" t="s">
        <v>152</v>
      </c>
      <c r="C94" s="14" t="s">
        <v>136</v>
      </c>
      <c r="D94" s="14">
        <f>ROUNDUP('adjusted_day_part forecasts1.11'!D94,0)</f>
        <v>0</v>
      </c>
      <c r="E94" s="14">
        <f>ROUNDUP('adjusted_day_part forecasts1.11'!E94,0)</f>
        <v>0</v>
      </c>
      <c r="F94" s="14">
        <f>ROUNDUP('adjusted_day_part forecasts1.11'!F94,0)</f>
        <v>1</v>
      </c>
      <c r="G94" s="14">
        <f>ROUNDUP('adjusted_day_part forecasts1.11'!G94,0)</f>
        <v>1</v>
      </c>
      <c r="H94" s="14">
        <f>ROUNDUP('adjusted_day_part forecasts1.11'!H94,0)</f>
        <v>1</v>
      </c>
      <c r="I94" s="14">
        <f>ROUNDUP('adjusted_day_part forecasts1.11'!I94,0)</f>
        <v>0</v>
      </c>
      <c r="J94" s="14">
        <f>ROUNDUP('adjusted_day_part forecasts1.11'!J94,0)</f>
        <v>0</v>
      </c>
      <c r="K94" s="14">
        <f>ROUNDUP('adjusted_day_part forecasts1.11'!K94,0)</f>
        <v>0</v>
      </c>
      <c r="L94" s="14">
        <f>ROUNDUP('adjusted_day_part forecasts1.11'!L94,0)</f>
        <v>1</v>
      </c>
      <c r="M94" s="14">
        <f>ROUNDUP('adjusted_day_part forecasts1.11'!M94,0)</f>
        <v>0</v>
      </c>
      <c r="N94" s="14">
        <f>ROUNDUP('adjusted_day_part forecasts1.11'!N94,0)</f>
        <v>0</v>
      </c>
      <c r="O94" s="14">
        <f>ROUNDUP('adjusted_day_part forecasts1.11'!O94,0)</f>
        <v>1</v>
      </c>
      <c r="P94" s="14">
        <f>ROUNDUP('adjusted_day_part forecasts1.11'!P94,0)</f>
        <v>0</v>
      </c>
      <c r="Q94" s="14">
        <f>ROUNDUP('adjusted_day_part forecasts1.11'!Q94,0)</f>
        <v>0</v>
      </c>
      <c r="R94" s="14">
        <f>ROUNDUP('adjusted_day_part forecasts1.11'!R94,0)</f>
        <v>1</v>
      </c>
      <c r="S94" s="14">
        <f>ROUNDUP('adjusted_day_part forecasts1.11'!S94,0)</f>
        <v>0</v>
      </c>
      <c r="T94" s="14">
        <f>ROUNDUP('adjusted_day_part forecasts1.11'!T94,0)</f>
        <v>3</v>
      </c>
      <c r="U94" s="14">
        <f t="shared" si="1"/>
        <v>6</v>
      </c>
      <c r="V94" s="17">
        <v>0.31658637690055802</v>
      </c>
      <c r="W94" s="17">
        <v>0.32114907207377302</v>
      </c>
      <c r="X94" s="17">
        <v>0.33842983095815438</v>
      </c>
      <c r="Y94" s="17">
        <v>0.34784263517376335</v>
      </c>
      <c r="Z94" s="17">
        <v>0.39494258298545554</v>
      </c>
      <c r="AA94" s="17">
        <v>0.42763591060455536</v>
      </c>
      <c r="AB94" s="18">
        <v>0.36436893265155007</v>
      </c>
    </row>
    <row r="95" spans="1:28" x14ac:dyDescent="0.25">
      <c r="A95">
        <v>86</v>
      </c>
      <c r="B95" s="13" t="s">
        <v>153</v>
      </c>
      <c r="C95" s="14" t="s">
        <v>136</v>
      </c>
      <c r="D95" s="14">
        <f>ROUNDUP('adjusted_day_part forecasts1.11'!D95,0)</f>
        <v>0</v>
      </c>
      <c r="E95" s="14">
        <f>ROUNDUP('adjusted_day_part forecasts1.11'!E95,0)</f>
        <v>0</v>
      </c>
      <c r="F95" s="14">
        <f>ROUNDUP('adjusted_day_part forecasts1.11'!F95,0)</f>
        <v>1</v>
      </c>
      <c r="G95" s="14">
        <f>ROUNDUP('adjusted_day_part forecasts1.11'!G95,0)</f>
        <v>1</v>
      </c>
      <c r="H95" s="14">
        <f>ROUNDUP('adjusted_day_part forecasts1.11'!H95,0)</f>
        <v>1</v>
      </c>
      <c r="I95" s="14">
        <f>ROUNDUP('adjusted_day_part forecasts1.11'!I95,0)</f>
        <v>0</v>
      </c>
      <c r="J95" s="14">
        <f>ROUNDUP('adjusted_day_part forecasts1.11'!J95,0)</f>
        <v>0</v>
      </c>
      <c r="K95" s="14">
        <f>ROUNDUP('adjusted_day_part forecasts1.11'!K95,0)</f>
        <v>0</v>
      </c>
      <c r="L95" s="14">
        <f>ROUNDUP('adjusted_day_part forecasts1.11'!L95,0)</f>
        <v>1</v>
      </c>
      <c r="M95" s="14">
        <f>ROUNDUP('adjusted_day_part forecasts1.11'!M95,0)</f>
        <v>0</v>
      </c>
      <c r="N95" s="14">
        <f>ROUNDUP('adjusted_day_part forecasts1.11'!N95,0)</f>
        <v>0</v>
      </c>
      <c r="O95" s="14">
        <f>ROUNDUP('adjusted_day_part forecasts1.11'!O95,0)</f>
        <v>1</v>
      </c>
      <c r="P95" s="14">
        <f>ROUNDUP('adjusted_day_part forecasts1.11'!P95,0)</f>
        <v>0</v>
      </c>
      <c r="Q95" s="14">
        <f>ROUNDUP('adjusted_day_part forecasts1.11'!Q95,0)</f>
        <v>0</v>
      </c>
      <c r="R95" s="14">
        <f>ROUNDUP('adjusted_day_part forecasts1.11'!R95,0)</f>
        <v>1</v>
      </c>
      <c r="S95" s="14">
        <f>ROUNDUP('adjusted_day_part forecasts1.11'!S95,0)</f>
        <v>0</v>
      </c>
      <c r="T95" s="14">
        <f>ROUNDUP('adjusted_day_part forecasts1.11'!T95,0)</f>
        <v>3</v>
      </c>
      <c r="U95" s="14">
        <f t="shared" si="1"/>
        <v>6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8">
        <v>0</v>
      </c>
    </row>
    <row r="96" spans="1:28" x14ac:dyDescent="0.25">
      <c r="A96">
        <v>87</v>
      </c>
      <c r="B96" s="13" t="s">
        <v>154</v>
      </c>
      <c r="C96" s="14" t="s">
        <v>136</v>
      </c>
      <c r="D96" s="14">
        <f>ROUNDUP('adjusted_day_part forecasts1.11'!D96,0)</f>
        <v>0</v>
      </c>
      <c r="E96" s="14">
        <f>ROUNDUP('adjusted_day_part forecasts1.11'!E96,0)</f>
        <v>0</v>
      </c>
      <c r="F96" s="14">
        <f>ROUNDUP('adjusted_day_part forecasts1.11'!F96,0)</f>
        <v>1</v>
      </c>
      <c r="G96" s="14">
        <f>ROUNDUP('adjusted_day_part forecasts1.11'!G96,0)</f>
        <v>1</v>
      </c>
      <c r="H96" s="14">
        <f>ROUNDUP('adjusted_day_part forecasts1.11'!H96,0)</f>
        <v>1</v>
      </c>
      <c r="I96" s="14">
        <f>ROUNDUP('adjusted_day_part forecasts1.11'!I96,0)</f>
        <v>0</v>
      </c>
      <c r="J96" s="14">
        <f>ROUNDUP('adjusted_day_part forecasts1.11'!J96,0)</f>
        <v>0</v>
      </c>
      <c r="K96" s="14">
        <f>ROUNDUP('adjusted_day_part forecasts1.11'!K96,0)</f>
        <v>0</v>
      </c>
      <c r="L96" s="14">
        <f>ROUNDUP('adjusted_day_part forecasts1.11'!L96,0)</f>
        <v>1</v>
      </c>
      <c r="M96" s="14">
        <f>ROUNDUP('adjusted_day_part forecasts1.11'!M96,0)</f>
        <v>0</v>
      </c>
      <c r="N96" s="14">
        <f>ROUNDUP('adjusted_day_part forecasts1.11'!N96,0)</f>
        <v>0</v>
      </c>
      <c r="O96" s="14">
        <f>ROUNDUP('adjusted_day_part forecasts1.11'!O96,0)</f>
        <v>1</v>
      </c>
      <c r="P96" s="14">
        <f>ROUNDUP('adjusted_day_part forecasts1.11'!P96,0)</f>
        <v>0</v>
      </c>
      <c r="Q96" s="14">
        <f>ROUNDUP('adjusted_day_part forecasts1.11'!Q96,0)</f>
        <v>0</v>
      </c>
      <c r="R96" s="14">
        <f>ROUNDUP('adjusted_day_part forecasts1.11'!R96,0)</f>
        <v>1</v>
      </c>
      <c r="S96" s="14">
        <f>ROUNDUP('adjusted_day_part forecasts1.11'!S96,0)</f>
        <v>0</v>
      </c>
      <c r="T96" s="14">
        <f>ROUNDUP('adjusted_day_part forecasts1.11'!T96,0)</f>
        <v>3</v>
      </c>
      <c r="U96" s="14">
        <f t="shared" si="1"/>
        <v>6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8">
        <v>0</v>
      </c>
    </row>
    <row r="97" spans="1:28" x14ac:dyDescent="0.25">
      <c r="A97">
        <v>88</v>
      </c>
      <c r="B97" s="13" t="s">
        <v>155</v>
      </c>
      <c r="C97" s="14" t="s">
        <v>136</v>
      </c>
      <c r="D97" s="14">
        <f>ROUNDUP('adjusted_day_part forecasts1.11'!D97,0)</f>
        <v>0</v>
      </c>
      <c r="E97" s="14">
        <f>ROUNDUP('adjusted_day_part forecasts1.11'!E97,0)</f>
        <v>0</v>
      </c>
      <c r="F97" s="14">
        <f>ROUNDUP('adjusted_day_part forecasts1.11'!F97,0)</f>
        <v>1</v>
      </c>
      <c r="G97" s="14">
        <f>ROUNDUP('adjusted_day_part forecasts1.11'!G97,0)</f>
        <v>1</v>
      </c>
      <c r="H97" s="14">
        <f>ROUNDUP('adjusted_day_part forecasts1.11'!H97,0)</f>
        <v>1</v>
      </c>
      <c r="I97" s="14">
        <f>ROUNDUP('adjusted_day_part forecasts1.11'!I97,0)</f>
        <v>0</v>
      </c>
      <c r="J97" s="14">
        <f>ROUNDUP('adjusted_day_part forecasts1.11'!J97,0)</f>
        <v>0</v>
      </c>
      <c r="K97" s="14">
        <f>ROUNDUP('adjusted_day_part forecasts1.11'!K97,0)</f>
        <v>0</v>
      </c>
      <c r="L97" s="14">
        <f>ROUNDUP('adjusted_day_part forecasts1.11'!L97,0)</f>
        <v>1</v>
      </c>
      <c r="M97" s="14">
        <f>ROUNDUP('adjusted_day_part forecasts1.11'!M97,0)</f>
        <v>0</v>
      </c>
      <c r="N97" s="14">
        <f>ROUNDUP('adjusted_day_part forecasts1.11'!N97,0)</f>
        <v>0</v>
      </c>
      <c r="O97" s="14">
        <f>ROUNDUP('adjusted_day_part forecasts1.11'!O97,0)</f>
        <v>1</v>
      </c>
      <c r="P97" s="14">
        <f>ROUNDUP('adjusted_day_part forecasts1.11'!P97,0)</f>
        <v>0</v>
      </c>
      <c r="Q97" s="14">
        <f>ROUNDUP('adjusted_day_part forecasts1.11'!Q97,0)</f>
        <v>0</v>
      </c>
      <c r="R97" s="14">
        <f>ROUNDUP('adjusted_day_part forecasts1.11'!R97,0)</f>
        <v>1</v>
      </c>
      <c r="S97" s="14">
        <f>ROUNDUP('adjusted_day_part forecasts1.11'!S97,0)</f>
        <v>0</v>
      </c>
      <c r="T97" s="14">
        <f>ROUNDUP('adjusted_day_part forecasts1.11'!T97,0)</f>
        <v>3</v>
      </c>
      <c r="U97" s="14">
        <f t="shared" si="1"/>
        <v>6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8">
        <v>0</v>
      </c>
    </row>
    <row r="98" spans="1:28" x14ac:dyDescent="0.25">
      <c r="A98">
        <v>89</v>
      </c>
      <c r="B98" s="13" t="s">
        <v>156</v>
      </c>
      <c r="C98" s="14" t="s">
        <v>136</v>
      </c>
      <c r="D98" s="14">
        <f>ROUNDUP('adjusted_day_part forecasts1.11'!D98,0)</f>
        <v>0</v>
      </c>
      <c r="E98" s="14">
        <f>ROUNDUP('adjusted_day_part forecasts1.11'!E98,0)</f>
        <v>0</v>
      </c>
      <c r="F98" s="14">
        <f>ROUNDUP('adjusted_day_part forecasts1.11'!F98,0)</f>
        <v>1</v>
      </c>
      <c r="G98" s="14">
        <f>ROUNDUP('adjusted_day_part forecasts1.11'!G98,0)</f>
        <v>1</v>
      </c>
      <c r="H98" s="14">
        <f>ROUNDUP('adjusted_day_part forecasts1.11'!H98,0)</f>
        <v>1</v>
      </c>
      <c r="I98" s="14">
        <f>ROUNDUP('adjusted_day_part forecasts1.11'!I98,0)</f>
        <v>0</v>
      </c>
      <c r="J98" s="14">
        <f>ROUNDUP('adjusted_day_part forecasts1.11'!J98,0)</f>
        <v>0</v>
      </c>
      <c r="K98" s="14">
        <f>ROUNDUP('adjusted_day_part forecasts1.11'!K98,0)</f>
        <v>0</v>
      </c>
      <c r="L98" s="14">
        <f>ROUNDUP('adjusted_day_part forecasts1.11'!L98,0)</f>
        <v>1</v>
      </c>
      <c r="M98" s="14">
        <f>ROUNDUP('adjusted_day_part forecasts1.11'!M98,0)</f>
        <v>0</v>
      </c>
      <c r="N98" s="14">
        <f>ROUNDUP('adjusted_day_part forecasts1.11'!N98,0)</f>
        <v>0</v>
      </c>
      <c r="O98" s="14">
        <f>ROUNDUP('adjusted_day_part forecasts1.11'!O98,0)</f>
        <v>1</v>
      </c>
      <c r="P98" s="14">
        <f>ROUNDUP('adjusted_day_part forecasts1.11'!P98,0)</f>
        <v>0</v>
      </c>
      <c r="Q98" s="14">
        <f>ROUNDUP('adjusted_day_part forecasts1.11'!Q98,0)</f>
        <v>0</v>
      </c>
      <c r="R98" s="14">
        <f>ROUNDUP('adjusted_day_part forecasts1.11'!R98,0)</f>
        <v>1</v>
      </c>
      <c r="S98" s="14">
        <f>ROUNDUP('adjusted_day_part forecasts1.11'!S98,0)</f>
        <v>0</v>
      </c>
      <c r="T98" s="14">
        <f>ROUNDUP('adjusted_day_part forecasts1.11'!T98,0)</f>
        <v>3</v>
      </c>
      <c r="U98" s="14">
        <f t="shared" si="1"/>
        <v>6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8">
        <v>0</v>
      </c>
    </row>
    <row r="99" spans="1:28" x14ac:dyDescent="0.25">
      <c r="A99">
        <v>90</v>
      </c>
      <c r="B99" s="13" t="s">
        <v>157</v>
      </c>
      <c r="C99" s="14" t="s">
        <v>136</v>
      </c>
      <c r="D99" s="14">
        <f>ROUNDUP('adjusted_day_part forecasts1.11'!D99,0)</f>
        <v>0</v>
      </c>
      <c r="E99" s="14">
        <f>ROUNDUP('adjusted_day_part forecasts1.11'!E99,0)</f>
        <v>0</v>
      </c>
      <c r="F99" s="14">
        <f>ROUNDUP('adjusted_day_part forecasts1.11'!F99,0)</f>
        <v>1</v>
      </c>
      <c r="G99" s="14">
        <f>ROUNDUP('adjusted_day_part forecasts1.11'!G99,0)</f>
        <v>1</v>
      </c>
      <c r="H99" s="14">
        <f>ROUNDUP('adjusted_day_part forecasts1.11'!H99,0)</f>
        <v>1</v>
      </c>
      <c r="I99" s="14">
        <f>ROUNDUP('adjusted_day_part forecasts1.11'!I99,0)</f>
        <v>0</v>
      </c>
      <c r="J99" s="14">
        <f>ROUNDUP('adjusted_day_part forecasts1.11'!J99,0)</f>
        <v>0</v>
      </c>
      <c r="K99" s="14">
        <f>ROUNDUP('adjusted_day_part forecasts1.11'!K99,0)</f>
        <v>0</v>
      </c>
      <c r="L99" s="14">
        <f>ROUNDUP('adjusted_day_part forecasts1.11'!L99,0)</f>
        <v>1</v>
      </c>
      <c r="M99" s="14">
        <f>ROUNDUP('adjusted_day_part forecasts1.11'!M99,0)</f>
        <v>0</v>
      </c>
      <c r="N99" s="14">
        <f>ROUNDUP('adjusted_day_part forecasts1.11'!N99,0)</f>
        <v>0</v>
      </c>
      <c r="O99" s="14">
        <f>ROUNDUP('adjusted_day_part forecasts1.11'!O99,0)</f>
        <v>1</v>
      </c>
      <c r="P99" s="14">
        <f>ROUNDUP('adjusted_day_part forecasts1.11'!P99,0)</f>
        <v>0</v>
      </c>
      <c r="Q99" s="14">
        <f>ROUNDUP('adjusted_day_part forecasts1.11'!Q99,0)</f>
        <v>0</v>
      </c>
      <c r="R99" s="14">
        <f>ROUNDUP('adjusted_day_part forecasts1.11'!R99,0)</f>
        <v>1</v>
      </c>
      <c r="S99" s="14">
        <f>ROUNDUP('adjusted_day_part forecasts1.11'!S99,0)</f>
        <v>0</v>
      </c>
      <c r="T99" s="14">
        <f>ROUNDUP('adjusted_day_part forecasts1.11'!T99,0)</f>
        <v>3</v>
      </c>
      <c r="U99" s="14">
        <f t="shared" si="1"/>
        <v>6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8">
        <v>0</v>
      </c>
    </row>
    <row r="100" spans="1:28" x14ac:dyDescent="0.25">
      <c r="A100">
        <v>91</v>
      </c>
      <c r="B100" s="13" t="s">
        <v>158</v>
      </c>
      <c r="C100" s="14" t="s">
        <v>136</v>
      </c>
      <c r="D100" s="14">
        <f>ROUNDUP('adjusted_day_part forecasts1.11'!D100,0)</f>
        <v>0</v>
      </c>
      <c r="E100" s="14">
        <f>ROUNDUP('adjusted_day_part forecasts1.11'!E100,0)</f>
        <v>0</v>
      </c>
      <c r="F100" s="14">
        <f>ROUNDUP('adjusted_day_part forecasts1.11'!F100,0)</f>
        <v>1</v>
      </c>
      <c r="G100" s="14">
        <f>ROUNDUP('adjusted_day_part forecasts1.11'!G100,0)</f>
        <v>1</v>
      </c>
      <c r="H100" s="14">
        <f>ROUNDUP('adjusted_day_part forecasts1.11'!H100,0)</f>
        <v>1</v>
      </c>
      <c r="I100" s="14">
        <f>ROUNDUP('adjusted_day_part forecasts1.11'!I100,0)</f>
        <v>0</v>
      </c>
      <c r="J100" s="14">
        <f>ROUNDUP('adjusted_day_part forecasts1.11'!J100,0)</f>
        <v>0</v>
      </c>
      <c r="K100" s="14">
        <f>ROUNDUP('adjusted_day_part forecasts1.11'!K100,0)</f>
        <v>0</v>
      </c>
      <c r="L100" s="14">
        <f>ROUNDUP('adjusted_day_part forecasts1.11'!L100,0)</f>
        <v>1</v>
      </c>
      <c r="M100" s="14">
        <f>ROUNDUP('adjusted_day_part forecasts1.11'!M100,0)</f>
        <v>0</v>
      </c>
      <c r="N100" s="14">
        <f>ROUNDUP('adjusted_day_part forecasts1.11'!N100,0)</f>
        <v>0</v>
      </c>
      <c r="O100" s="14">
        <f>ROUNDUP('adjusted_day_part forecasts1.11'!O100,0)</f>
        <v>1</v>
      </c>
      <c r="P100" s="14">
        <f>ROUNDUP('adjusted_day_part forecasts1.11'!P100,0)</f>
        <v>0</v>
      </c>
      <c r="Q100" s="14">
        <f>ROUNDUP('adjusted_day_part forecasts1.11'!Q100,0)</f>
        <v>0</v>
      </c>
      <c r="R100" s="14">
        <f>ROUNDUP('adjusted_day_part forecasts1.11'!R100,0)</f>
        <v>1</v>
      </c>
      <c r="S100" s="14">
        <f>ROUNDUP('adjusted_day_part forecasts1.11'!S100,0)</f>
        <v>0</v>
      </c>
      <c r="T100" s="14">
        <f>ROUNDUP('adjusted_day_part forecasts1.11'!T100,0)</f>
        <v>3</v>
      </c>
      <c r="U100" s="14">
        <f t="shared" si="1"/>
        <v>6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8">
        <v>0</v>
      </c>
    </row>
    <row r="101" spans="1:28" x14ac:dyDescent="0.25">
      <c r="A101">
        <v>92</v>
      </c>
      <c r="B101" s="13" t="s">
        <v>159</v>
      </c>
      <c r="C101" s="14" t="s">
        <v>136</v>
      </c>
      <c r="D101" s="14">
        <f>ROUNDUP('adjusted_day_part forecasts1.11'!D101,0)</f>
        <v>0</v>
      </c>
      <c r="E101" s="14">
        <f>ROUNDUP('adjusted_day_part forecasts1.11'!E101,0)</f>
        <v>0</v>
      </c>
      <c r="F101" s="14">
        <f>ROUNDUP('adjusted_day_part forecasts1.11'!F101,0)</f>
        <v>1</v>
      </c>
      <c r="G101" s="14">
        <f>ROUNDUP('adjusted_day_part forecasts1.11'!G101,0)</f>
        <v>1</v>
      </c>
      <c r="H101" s="14">
        <f>ROUNDUP('adjusted_day_part forecasts1.11'!H101,0)</f>
        <v>1</v>
      </c>
      <c r="I101" s="14">
        <f>ROUNDUP('adjusted_day_part forecasts1.11'!I101,0)</f>
        <v>0</v>
      </c>
      <c r="J101" s="14">
        <f>ROUNDUP('adjusted_day_part forecasts1.11'!J101,0)</f>
        <v>0</v>
      </c>
      <c r="K101" s="14">
        <f>ROUNDUP('adjusted_day_part forecasts1.11'!K101,0)</f>
        <v>0</v>
      </c>
      <c r="L101" s="14">
        <f>ROUNDUP('adjusted_day_part forecasts1.11'!L101,0)</f>
        <v>1</v>
      </c>
      <c r="M101" s="14">
        <f>ROUNDUP('adjusted_day_part forecasts1.11'!M101,0)</f>
        <v>0</v>
      </c>
      <c r="N101" s="14">
        <f>ROUNDUP('adjusted_day_part forecasts1.11'!N101,0)</f>
        <v>0</v>
      </c>
      <c r="O101" s="14">
        <f>ROUNDUP('adjusted_day_part forecasts1.11'!O101,0)</f>
        <v>1</v>
      </c>
      <c r="P101" s="14">
        <f>ROUNDUP('adjusted_day_part forecasts1.11'!P101,0)</f>
        <v>0</v>
      </c>
      <c r="Q101" s="14">
        <f>ROUNDUP('adjusted_day_part forecasts1.11'!Q101,0)</f>
        <v>0</v>
      </c>
      <c r="R101" s="14">
        <f>ROUNDUP('adjusted_day_part forecasts1.11'!R101,0)</f>
        <v>1</v>
      </c>
      <c r="S101" s="14">
        <f>ROUNDUP('adjusted_day_part forecasts1.11'!S101,0)</f>
        <v>0</v>
      </c>
      <c r="T101" s="14">
        <f>ROUNDUP('adjusted_day_part forecasts1.11'!T101,0)</f>
        <v>3</v>
      </c>
      <c r="U101" s="14">
        <f t="shared" si="1"/>
        <v>6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8">
        <v>0</v>
      </c>
    </row>
    <row r="102" spans="1:28" x14ac:dyDescent="0.25">
      <c r="A102">
        <v>93</v>
      </c>
      <c r="B102" s="13" t="s">
        <v>160</v>
      </c>
      <c r="C102" s="14" t="s">
        <v>136</v>
      </c>
      <c r="D102" s="14">
        <f>ROUNDUP('adjusted_day_part forecasts1.11'!D102,0)</f>
        <v>0</v>
      </c>
      <c r="E102" s="14">
        <f>ROUNDUP('adjusted_day_part forecasts1.11'!E102,0)</f>
        <v>0</v>
      </c>
      <c r="F102" s="14">
        <f>ROUNDUP('adjusted_day_part forecasts1.11'!F102,0)</f>
        <v>1</v>
      </c>
      <c r="G102" s="14">
        <f>ROUNDUP('adjusted_day_part forecasts1.11'!G102,0)</f>
        <v>1</v>
      </c>
      <c r="H102" s="14">
        <f>ROUNDUP('adjusted_day_part forecasts1.11'!H102,0)</f>
        <v>1</v>
      </c>
      <c r="I102" s="14">
        <f>ROUNDUP('adjusted_day_part forecasts1.11'!I102,0)</f>
        <v>0</v>
      </c>
      <c r="J102" s="14">
        <f>ROUNDUP('adjusted_day_part forecasts1.11'!J102,0)</f>
        <v>0</v>
      </c>
      <c r="K102" s="14">
        <f>ROUNDUP('adjusted_day_part forecasts1.11'!K102,0)</f>
        <v>0</v>
      </c>
      <c r="L102" s="14">
        <f>ROUNDUP('adjusted_day_part forecasts1.11'!L102,0)</f>
        <v>1</v>
      </c>
      <c r="M102" s="14">
        <f>ROUNDUP('adjusted_day_part forecasts1.11'!M102,0)</f>
        <v>0</v>
      </c>
      <c r="N102" s="14">
        <f>ROUNDUP('adjusted_day_part forecasts1.11'!N102,0)</f>
        <v>0</v>
      </c>
      <c r="O102" s="14">
        <f>ROUNDUP('adjusted_day_part forecasts1.11'!O102,0)</f>
        <v>1</v>
      </c>
      <c r="P102" s="14">
        <f>ROUNDUP('adjusted_day_part forecasts1.11'!P102,0)</f>
        <v>0</v>
      </c>
      <c r="Q102" s="14">
        <f>ROUNDUP('adjusted_day_part forecasts1.11'!Q102,0)</f>
        <v>0</v>
      </c>
      <c r="R102" s="14">
        <f>ROUNDUP('adjusted_day_part forecasts1.11'!R102,0)</f>
        <v>1</v>
      </c>
      <c r="S102" s="14">
        <f>ROUNDUP('adjusted_day_part forecasts1.11'!S102,0)</f>
        <v>0</v>
      </c>
      <c r="T102" s="14">
        <f>ROUNDUP('adjusted_day_part forecasts1.11'!T102,0)</f>
        <v>3</v>
      </c>
      <c r="U102" s="14">
        <f t="shared" si="1"/>
        <v>6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8">
        <v>0</v>
      </c>
    </row>
    <row r="103" spans="1:28" x14ac:dyDescent="0.25">
      <c r="A103">
        <v>94</v>
      </c>
      <c r="B103" s="13" t="s">
        <v>161</v>
      </c>
      <c r="C103" s="14" t="s">
        <v>136</v>
      </c>
      <c r="D103" s="14">
        <f>ROUNDUP('adjusted_day_part forecasts1.11'!D103,0)</f>
        <v>0</v>
      </c>
      <c r="E103" s="14">
        <f>ROUNDUP('adjusted_day_part forecasts1.11'!E103,0)</f>
        <v>0</v>
      </c>
      <c r="F103" s="14">
        <f>ROUNDUP('adjusted_day_part forecasts1.11'!F103,0)</f>
        <v>1</v>
      </c>
      <c r="G103" s="14">
        <f>ROUNDUP('adjusted_day_part forecasts1.11'!G103,0)</f>
        <v>1</v>
      </c>
      <c r="H103" s="14">
        <f>ROUNDUP('adjusted_day_part forecasts1.11'!H103,0)</f>
        <v>1</v>
      </c>
      <c r="I103" s="14">
        <f>ROUNDUP('adjusted_day_part forecasts1.11'!I103,0)</f>
        <v>0</v>
      </c>
      <c r="J103" s="14">
        <f>ROUNDUP('adjusted_day_part forecasts1.11'!J103,0)</f>
        <v>0</v>
      </c>
      <c r="K103" s="14">
        <f>ROUNDUP('adjusted_day_part forecasts1.11'!K103,0)</f>
        <v>0</v>
      </c>
      <c r="L103" s="14">
        <f>ROUNDUP('adjusted_day_part forecasts1.11'!L103,0)</f>
        <v>1</v>
      </c>
      <c r="M103" s="14">
        <f>ROUNDUP('adjusted_day_part forecasts1.11'!M103,0)</f>
        <v>0</v>
      </c>
      <c r="N103" s="14">
        <f>ROUNDUP('adjusted_day_part forecasts1.11'!N103,0)</f>
        <v>0</v>
      </c>
      <c r="O103" s="14">
        <f>ROUNDUP('adjusted_day_part forecasts1.11'!O103,0)</f>
        <v>1</v>
      </c>
      <c r="P103" s="14">
        <f>ROUNDUP('adjusted_day_part forecasts1.11'!P103,0)</f>
        <v>0</v>
      </c>
      <c r="Q103" s="14">
        <f>ROUNDUP('adjusted_day_part forecasts1.11'!Q103,0)</f>
        <v>0</v>
      </c>
      <c r="R103" s="14">
        <f>ROUNDUP('adjusted_day_part forecasts1.11'!R103,0)</f>
        <v>1</v>
      </c>
      <c r="S103" s="14">
        <f>ROUNDUP('adjusted_day_part forecasts1.11'!S103,0)</f>
        <v>0</v>
      </c>
      <c r="T103" s="14">
        <f>ROUNDUP('adjusted_day_part forecasts1.11'!T103,0)</f>
        <v>3</v>
      </c>
      <c r="U103" s="14">
        <f t="shared" si="1"/>
        <v>6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8">
        <v>0</v>
      </c>
    </row>
    <row r="104" spans="1:28" x14ac:dyDescent="0.25">
      <c r="A104">
        <v>95</v>
      </c>
      <c r="B104" s="13" t="s">
        <v>162</v>
      </c>
      <c r="C104" s="14" t="s">
        <v>136</v>
      </c>
      <c r="D104" s="14">
        <f>ROUNDUP('adjusted_day_part forecasts1.11'!D104,0)</f>
        <v>0</v>
      </c>
      <c r="E104" s="14">
        <f>ROUNDUP('adjusted_day_part forecasts1.11'!E104,0)</f>
        <v>0</v>
      </c>
      <c r="F104" s="14">
        <f>ROUNDUP('adjusted_day_part forecasts1.11'!F104,0)</f>
        <v>1</v>
      </c>
      <c r="G104" s="14">
        <f>ROUNDUP('adjusted_day_part forecasts1.11'!G104,0)</f>
        <v>1</v>
      </c>
      <c r="H104" s="14">
        <f>ROUNDUP('adjusted_day_part forecasts1.11'!H104,0)</f>
        <v>1</v>
      </c>
      <c r="I104" s="14">
        <f>ROUNDUP('adjusted_day_part forecasts1.11'!I104,0)</f>
        <v>0</v>
      </c>
      <c r="J104" s="14">
        <f>ROUNDUP('adjusted_day_part forecasts1.11'!J104,0)</f>
        <v>0</v>
      </c>
      <c r="K104" s="14">
        <f>ROUNDUP('adjusted_day_part forecasts1.11'!K104,0)</f>
        <v>0</v>
      </c>
      <c r="L104" s="14">
        <f>ROUNDUP('adjusted_day_part forecasts1.11'!L104,0)</f>
        <v>1</v>
      </c>
      <c r="M104" s="14">
        <f>ROUNDUP('adjusted_day_part forecasts1.11'!M104,0)</f>
        <v>0</v>
      </c>
      <c r="N104" s="14">
        <f>ROUNDUP('adjusted_day_part forecasts1.11'!N104,0)</f>
        <v>0</v>
      </c>
      <c r="O104" s="14">
        <f>ROUNDUP('adjusted_day_part forecasts1.11'!O104,0)</f>
        <v>1</v>
      </c>
      <c r="P104" s="14">
        <f>ROUNDUP('adjusted_day_part forecasts1.11'!P104,0)</f>
        <v>0</v>
      </c>
      <c r="Q104" s="14">
        <f>ROUNDUP('adjusted_day_part forecasts1.11'!Q104,0)</f>
        <v>0</v>
      </c>
      <c r="R104" s="14">
        <f>ROUNDUP('adjusted_day_part forecasts1.11'!R104,0)</f>
        <v>1</v>
      </c>
      <c r="S104" s="14">
        <f>ROUNDUP('adjusted_day_part forecasts1.11'!S104,0)</f>
        <v>0</v>
      </c>
      <c r="T104" s="14">
        <f>ROUNDUP('adjusted_day_part forecasts1.11'!T104,0)</f>
        <v>3</v>
      </c>
      <c r="U104" s="14">
        <f t="shared" si="1"/>
        <v>6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8">
        <v>0</v>
      </c>
    </row>
    <row r="105" spans="1:28" ht="15.75" thickBot="1" x14ac:dyDescent="0.3">
      <c r="A105">
        <v>96</v>
      </c>
      <c r="B105" s="19" t="s">
        <v>163</v>
      </c>
      <c r="C105" s="20" t="s">
        <v>136</v>
      </c>
      <c r="D105" s="20">
        <f>ROUNDUP('adjusted_day_part forecasts1.11'!D105,0)</f>
        <v>0</v>
      </c>
      <c r="E105" s="20">
        <f>ROUNDUP('adjusted_day_part forecasts1.11'!E105,0)</f>
        <v>0</v>
      </c>
      <c r="F105" s="20">
        <f>ROUNDUP('adjusted_day_part forecasts1.11'!F105,0)</f>
        <v>1</v>
      </c>
      <c r="G105" s="20">
        <f>ROUNDUP('adjusted_day_part forecasts1.11'!G105,0)</f>
        <v>1</v>
      </c>
      <c r="H105" s="20">
        <f>ROUNDUP('adjusted_day_part forecasts1.11'!H105,0)</f>
        <v>1</v>
      </c>
      <c r="I105" s="20">
        <f>ROUNDUP('adjusted_day_part forecasts1.11'!I105,0)</f>
        <v>0</v>
      </c>
      <c r="J105" s="20">
        <f>ROUNDUP('adjusted_day_part forecasts1.11'!J105,0)</f>
        <v>0</v>
      </c>
      <c r="K105" s="20">
        <f>ROUNDUP('adjusted_day_part forecasts1.11'!K105,0)</f>
        <v>0</v>
      </c>
      <c r="L105" s="20">
        <f>ROUNDUP('adjusted_day_part forecasts1.11'!L105,0)</f>
        <v>1</v>
      </c>
      <c r="M105" s="20">
        <f>ROUNDUP('adjusted_day_part forecasts1.11'!M105,0)</f>
        <v>0</v>
      </c>
      <c r="N105" s="20">
        <f>ROUNDUP('adjusted_day_part forecasts1.11'!N105,0)</f>
        <v>0</v>
      </c>
      <c r="O105" s="20">
        <f>ROUNDUP('adjusted_day_part forecasts1.11'!O105,0)</f>
        <v>1</v>
      </c>
      <c r="P105" s="20">
        <f>ROUNDUP('adjusted_day_part forecasts1.11'!P105,0)</f>
        <v>0</v>
      </c>
      <c r="Q105" s="20">
        <f>ROUNDUP('adjusted_day_part forecasts1.11'!Q105,0)</f>
        <v>0</v>
      </c>
      <c r="R105" s="20">
        <f>ROUNDUP('adjusted_day_part forecasts1.11'!R105,0)</f>
        <v>1</v>
      </c>
      <c r="S105" s="20">
        <f>ROUNDUP('adjusted_day_part forecasts1.11'!S105,0)</f>
        <v>0</v>
      </c>
      <c r="T105" s="20">
        <f>ROUNDUP('adjusted_day_part forecasts1.11'!T105,0)</f>
        <v>3</v>
      </c>
      <c r="U105" s="20">
        <f t="shared" si="1"/>
        <v>6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3">
        <v>0</v>
      </c>
    </row>
    <row r="106" spans="1:28" x14ac:dyDescent="0.25">
      <c r="A106" s="3" t="s">
        <v>7</v>
      </c>
      <c r="B106" s="3"/>
      <c r="C106" s="3"/>
      <c r="D106" s="24">
        <f>ROUNDUP('adjusted_day_part forecasts1.11'!D106,0)</f>
        <v>32</v>
      </c>
      <c r="E106" s="24">
        <f>ROUNDUP('adjusted_day_part forecasts1.11'!E106,0)</f>
        <v>20</v>
      </c>
      <c r="F106" s="24">
        <f>ROUNDUP('adjusted_day_part forecasts1.11'!F106,0)</f>
        <v>12</v>
      </c>
      <c r="G106" s="24">
        <f>ROUNDUP('adjusted_day_part forecasts1.11'!G106,0)</f>
        <v>246</v>
      </c>
      <c r="H106" s="24">
        <f>ROUNDUP('adjusted_day_part forecasts1.11'!H106,0)</f>
        <v>71</v>
      </c>
      <c r="I106" s="24">
        <f>ROUNDUP('adjusted_day_part forecasts1.11'!I106,0)</f>
        <v>0</v>
      </c>
      <c r="J106" s="24">
        <f>ROUNDUP('adjusted_day_part forecasts1.11'!J106,0)</f>
        <v>8</v>
      </c>
      <c r="K106" s="24">
        <f>ROUNDUP('adjusted_day_part forecasts1.11'!K106,0)</f>
        <v>56</v>
      </c>
      <c r="L106" s="24">
        <f>ROUNDUP('adjusted_day_part forecasts1.11'!L106,0)</f>
        <v>120</v>
      </c>
      <c r="M106" s="24">
        <f>ROUNDUP('adjusted_day_part forecasts1.11'!M106,0)</f>
        <v>0</v>
      </c>
      <c r="N106" s="24">
        <f>ROUNDUP('adjusted_day_part forecasts1.11'!N106,0)</f>
        <v>4</v>
      </c>
      <c r="O106" s="24">
        <f>ROUNDUP('adjusted_day_part forecasts1.11'!O106,0)</f>
        <v>4</v>
      </c>
      <c r="P106" s="24">
        <f>ROUNDUP('adjusted_day_part forecasts1.11'!P106,0)</f>
        <v>32</v>
      </c>
      <c r="Q106" s="24">
        <f>ROUNDUP('adjusted_day_part forecasts1.11'!Q106,0)</f>
        <v>12</v>
      </c>
      <c r="R106" s="24">
        <f>ROUNDUP('adjusted_day_part forecasts1.11'!R106,0)</f>
        <v>40</v>
      </c>
      <c r="S106" s="24">
        <f>ROUNDUP('adjusted_day_part forecasts1.11'!S106,0)</f>
        <v>64</v>
      </c>
      <c r="T106" s="24">
        <f>ROUNDUP('adjusted_day_part forecasts1.11'!T106,0)</f>
        <v>726</v>
      </c>
      <c r="U106" s="24">
        <f>SUM(U10:U105)</f>
        <v>976</v>
      </c>
      <c r="V106" s="25">
        <v>8812.0000000000036</v>
      </c>
      <c r="W106" s="25">
        <v>8939.0000000000018</v>
      </c>
      <c r="X106" s="25">
        <v>9419.9999999999982</v>
      </c>
      <c r="Y106" s="25">
        <v>9682</v>
      </c>
      <c r="Z106" s="25">
        <v>10993</v>
      </c>
      <c r="AA106" s="25">
        <v>11903.000000000004</v>
      </c>
      <c r="AB106" s="25">
        <v>10142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BB83-E9D0-422B-B1DD-4EF87EC18046}">
  <dimension ref="A1:G106"/>
  <sheetViews>
    <sheetView topLeftCell="A31" workbookViewId="0">
      <selection activeCell="E62" sqref="E62:E65"/>
    </sheetView>
  </sheetViews>
  <sheetFormatPr defaultRowHeight="15" x14ac:dyDescent="0.25"/>
  <cols>
    <col min="2" max="2" width="29.85546875" customWidth="1"/>
    <col min="3" max="3" width="10" customWidth="1"/>
    <col min="4" max="5" width="55.42578125" bestFit="1" customWidth="1"/>
    <col min="7" max="7" width="35.140625" bestFit="1" customWidth="1"/>
  </cols>
  <sheetData>
    <row r="1" spans="1:7" x14ac:dyDescent="0.25">
      <c r="C1" s="5" t="s">
        <v>209</v>
      </c>
      <c r="D1" s="5" t="s">
        <v>210</v>
      </c>
    </row>
    <row r="2" spans="1:7" x14ac:dyDescent="0.25">
      <c r="C2" s="5" t="s">
        <v>209</v>
      </c>
      <c r="D2" s="5" t="s">
        <v>210</v>
      </c>
      <c r="E2" s="5" t="s">
        <v>210</v>
      </c>
    </row>
    <row r="3" spans="1:7" x14ac:dyDescent="0.25">
      <c r="D3" t="s">
        <v>1</v>
      </c>
      <c r="F3" t="s">
        <v>204</v>
      </c>
    </row>
    <row r="4" spans="1:7" x14ac:dyDescent="0.25">
      <c r="D4" t="s">
        <v>1</v>
      </c>
      <c r="E4" t="s">
        <v>1</v>
      </c>
    </row>
    <row r="5" spans="1:7" x14ac:dyDescent="0.25">
      <c r="D5" s="1" t="s">
        <v>2</v>
      </c>
      <c r="E5" s="1" t="s">
        <v>2</v>
      </c>
    </row>
    <row r="6" spans="1:7" x14ac:dyDescent="0.25">
      <c r="D6" s="1" t="s">
        <v>3</v>
      </c>
      <c r="E6" s="1" t="s">
        <v>3</v>
      </c>
    </row>
    <row r="7" spans="1:7" x14ac:dyDescent="0.25">
      <c r="D7" s="1" t="s">
        <v>4</v>
      </c>
      <c r="E7" s="1" t="s">
        <v>4</v>
      </c>
    </row>
    <row r="8" spans="1:7" x14ac:dyDescent="0.25">
      <c r="D8" t="s">
        <v>5</v>
      </c>
      <c r="E8" t="s">
        <v>5</v>
      </c>
    </row>
    <row r="9" spans="1:7" ht="15.75" thickBot="1" x14ac:dyDescent="0.3">
      <c r="B9" t="s">
        <v>61</v>
      </c>
      <c r="C9" t="s">
        <v>62</v>
      </c>
      <c r="D9" t="s">
        <v>6</v>
      </c>
      <c r="E9" t="s">
        <v>6</v>
      </c>
      <c r="G9" s="3" t="s">
        <v>178</v>
      </c>
    </row>
    <row r="10" spans="1:7" x14ac:dyDescent="0.25">
      <c r="A10">
        <v>1</v>
      </c>
      <c r="B10" t="s">
        <v>63</v>
      </c>
      <c r="C10" t="s">
        <v>64</v>
      </c>
      <c r="D10">
        <v>0</v>
      </c>
      <c r="E10">
        <v>0</v>
      </c>
      <c r="F10">
        <f>D10-E10</f>
        <v>0</v>
      </c>
      <c r="G10" s="9">
        <v>0</v>
      </c>
    </row>
    <row r="11" spans="1:7" x14ac:dyDescent="0.25">
      <c r="A11">
        <v>2</v>
      </c>
      <c r="B11" t="s">
        <v>65</v>
      </c>
      <c r="C11" t="s">
        <v>64</v>
      </c>
      <c r="D11">
        <v>0</v>
      </c>
      <c r="E11">
        <v>0</v>
      </c>
      <c r="F11">
        <f t="shared" ref="F11:F74" si="0">D11-E11</f>
        <v>0</v>
      </c>
      <c r="G11" s="15">
        <v>0</v>
      </c>
    </row>
    <row r="12" spans="1:7" x14ac:dyDescent="0.25">
      <c r="A12">
        <v>3</v>
      </c>
      <c r="B12" t="s">
        <v>66</v>
      </c>
      <c r="C12" t="s">
        <v>64</v>
      </c>
      <c r="D12">
        <v>0</v>
      </c>
      <c r="E12">
        <v>0</v>
      </c>
      <c r="F12">
        <f t="shared" si="0"/>
        <v>0</v>
      </c>
      <c r="G12" s="15">
        <v>0</v>
      </c>
    </row>
    <row r="13" spans="1:7" x14ac:dyDescent="0.25">
      <c r="A13">
        <v>4</v>
      </c>
      <c r="B13" t="s">
        <v>67</v>
      </c>
      <c r="C13" t="s">
        <v>64</v>
      </c>
      <c r="D13">
        <v>0</v>
      </c>
      <c r="E13">
        <v>0</v>
      </c>
      <c r="F13">
        <f t="shared" si="0"/>
        <v>0</v>
      </c>
      <c r="G13" s="15">
        <v>0</v>
      </c>
    </row>
    <row r="14" spans="1:7" x14ac:dyDescent="0.25">
      <c r="A14">
        <v>5</v>
      </c>
      <c r="B14" t="s">
        <v>68</v>
      </c>
      <c r="C14" t="s">
        <v>64</v>
      </c>
      <c r="D14">
        <v>0</v>
      </c>
      <c r="E14">
        <v>0</v>
      </c>
      <c r="F14">
        <f t="shared" si="0"/>
        <v>0</v>
      </c>
      <c r="G14" s="15">
        <v>0</v>
      </c>
    </row>
    <row r="15" spans="1:7" x14ac:dyDescent="0.25">
      <c r="A15">
        <v>6</v>
      </c>
      <c r="B15" t="s">
        <v>69</v>
      </c>
      <c r="C15" t="s">
        <v>64</v>
      </c>
      <c r="D15">
        <v>0</v>
      </c>
      <c r="E15">
        <v>0</v>
      </c>
      <c r="F15">
        <f t="shared" si="0"/>
        <v>0</v>
      </c>
      <c r="G15" s="15">
        <v>0</v>
      </c>
    </row>
    <row r="16" spans="1:7" x14ac:dyDescent="0.25">
      <c r="A16">
        <v>7</v>
      </c>
      <c r="B16" t="s">
        <v>70</v>
      </c>
      <c r="C16" t="s">
        <v>64</v>
      </c>
      <c r="D16">
        <v>0</v>
      </c>
      <c r="E16">
        <v>0</v>
      </c>
      <c r="F16">
        <f t="shared" si="0"/>
        <v>0</v>
      </c>
      <c r="G16" s="15">
        <v>0</v>
      </c>
    </row>
    <row r="17" spans="1:7" x14ac:dyDescent="0.25">
      <c r="A17">
        <v>8</v>
      </c>
      <c r="B17" t="s">
        <v>71</v>
      </c>
      <c r="C17" t="s">
        <v>64</v>
      </c>
      <c r="D17">
        <v>0</v>
      </c>
      <c r="E17">
        <v>0</v>
      </c>
      <c r="F17">
        <f t="shared" si="0"/>
        <v>0</v>
      </c>
      <c r="G17" s="15">
        <v>0</v>
      </c>
    </row>
    <row r="18" spans="1:7" x14ac:dyDescent="0.25">
      <c r="A18">
        <v>9</v>
      </c>
      <c r="B18" t="s">
        <v>72</v>
      </c>
      <c r="C18" t="s">
        <v>64</v>
      </c>
      <c r="D18">
        <v>0</v>
      </c>
      <c r="E18">
        <v>0</v>
      </c>
      <c r="F18">
        <f t="shared" si="0"/>
        <v>0</v>
      </c>
      <c r="G18" s="15">
        <v>0</v>
      </c>
    </row>
    <row r="19" spans="1:7" x14ac:dyDescent="0.25">
      <c r="A19">
        <v>10</v>
      </c>
      <c r="B19" t="s">
        <v>73</v>
      </c>
      <c r="C19" t="s">
        <v>64</v>
      </c>
      <c r="D19">
        <v>0</v>
      </c>
      <c r="E19">
        <v>0</v>
      </c>
      <c r="F19">
        <f t="shared" si="0"/>
        <v>0</v>
      </c>
      <c r="G19" s="15">
        <v>0</v>
      </c>
    </row>
    <row r="20" spans="1:7" x14ac:dyDescent="0.25">
      <c r="A20">
        <v>11</v>
      </c>
      <c r="B20" t="s">
        <v>74</v>
      </c>
      <c r="C20" t="s">
        <v>64</v>
      </c>
      <c r="D20">
        <v>0</v>
      </c>
      <c r="E20">
        <v>0</v>
      </c>
      <c r="F20">
        <f t="shared" si="0"/>
        <v>0</v>
      </c>
      <c r="G20" s="15">
        <v>0</v>
      </c>
    </row>
    <row r="21" spans="1:7" x14ac:dyDescent="0.25">
      <c r="A21">
        <v>12</v>
      </c>
      <c r="B21" t="s">
        <v>75</v>
      </c>
      <c r="C21" t="s">
        <v>64</v>
      </c>
      <c r="D21">
        <v>0</v>
      </c>
      <c r="E21">
        <v>0</v>
      </c>
      <c r="F21">
        <f t="shared" si="0"/>
        <v>0</v>
      </c>
      <c r="G21" s="15">
        <v>0</v>
      </c>
    </row>
    <row r="22" spans="1:7" x14ac:dyDescent="0.25">
      <c r="A22">
        <v>13</v>
      </c>
      <c r="B22" t="s">
        <v>76</v>
      </c>
      <c r="C22" t="s">
        <v>64</v>
      </c>
      <c r="D22">
        <v>0</v>
      </c>
      <c r="E22">
        <v>0</v>
      </c>
      <c r="F22">
        <f t="shared" si="0"/>
        <v>0</v>
      </c>
      <c r="G22" s="15">
        <v>0</v>
      </c>
    </row>
    <row r="23" spans="1:7" x14ac:dyDescent="0.25">
      <c r="A23">
        <v>14</v>
      </c>
      <c r="B23" t="s">
        <v>77</v>
      </c>
      <c r="C23" t="s">
        <v>64</v>
      </c>
      <c r="D23">
        <v>0</v>
      </c>
      <c r="E23">
        <v>0</v>
      </c>
      <c r="F23">
        <f t="shared" si="0"/>
        <v>0</v>
      </c>
      <c r="G23" s="15">
        <v>0</v>
      </c>
    </row>
    <row r="24" spans="1:7" x14ac:dyDescent="0.25">
      <c r="A24">
        <v>15</v>
      </c>
      <c r="B24" t="s">
        <v>78</v>
      </c>
      <c r="C24" t="s">
        <v>64</v>
      </c>
      <c r="D24">
        <v>0</v>
      </c>
      <c r="E24">
        <v>0</v>
      </c>
      <c r="F24">
        <f t="shared" si="0"/>
        <v>0</v>
      </c>
      <c r="G24" s="15">
        <v>0</v>
      </c>
    </row>
    <row r="25" spans="1:7" x14ac:dyDescent="0.25">
      <c r="A25">
        <v>16</v>
      </c>
      <c r="B25" t="s">
        <v>79</v>
      </c>
      <c r="C25" t="s">
        <v>64</v>
      </c>
      <c r="D25">
        <v>0</v>
      </c>
      <c r="E25">
        <v>0</v>
      </c>
      <c r="F25">
        <f t="shared" si="0"/>
        <v>0</v>
      </c>
      <c r="G25" s="15">
        <v>0</v>
      </c>
    </row>
    <row r="26" spans="1:7" x14ac:dyDescent="0.25">
      <c r="A26">
        <v>17</v>
      </c>
      <c r="B26" t="s">
        <v>80</v>
      </c>
      <c r="C26" t="s">
        <v>64</v>
      </c>
      <c r="D26">
        <v>0</v>
      </c>
      <c r="E26">
        <v>0</v>
      </c>
      <c r="F26">
        <f t="shared" si="0"/>
        <v>0</v>
      </c>
      <c r="G26" s="15">
        <v>0</v>
      </c>
    </row>
    <row r="27" spans="1:7" x14ac:dyDescent="0.25">
      <c r="A27">
        <v>18</v>
      </c>
      <c r="B27" t="s">
        <v>81</v>
      </c>
      <c r="C27" t="s">
        <v>64</v>
      </c>
      <c r="D27">
        <v>0</v>
      </c>
      <c r="E27">
        <v>0</v>
      </c>
      <c r="F27">
        <f t="shared" si="0"/>
        <v>0</v>
      </c>
      <c r="G27" s="15">
        <v>0</v>
      </c>
    </row>
    <row r="28" spans="1:7" x14ac:dyDescent="0.25">
      <c r="A28">
        <v>19</v>
      </c>
      <c r="B28" t="s">
        <v>82</v>
      </c>
      <c r="C28" t="s">
        <v>64</v>
      </c>
      <c r="D28">
        <v>0</v>
      </c>
      <c r="E28">
        <v>0</v>
      </c>
      <c r="F28">
        <f t="shared" si="0"/>
        <v>0</v>
      </c>
      <c r="G28" s="15">
        <v>0</v>
      </c>
    </row>
    <row r="29" spans="1:7" x14ac:dyDescent="0.25">
      <c r="A29">
        <v>20</v>
      </c>
      <c r="B29" t="s">
        <v>83</v>
      </c>
      <c r="C29" t="s">
        <v>64</v>
      </c>
      <c r="D29">
        <v>0</v>
      </c>
      <c r="E29">
        <v>0</v>
      </c>
      <c r="F29">
        <f t="shared" si="0"/>
        <v>0</v>
      </c>
      <c r="G29" s="15">
        <v>0</v>
      </c>
    </row>
    <row r="30" spans="1:7" x14ac:dyDescent="0.25">
      <c r="A30">
        <v>21</v>
      </c>
      <c r="B30" t="s">
        <v>84</v>
      </c>
      <c r="C30" t="s">
        <v>64</v>
      </c>
      <c r="D30">
        <v>0</v>
      </c>
      <c r="E30">
        <v>0</v>
      </c>
      <c r="F30">
        <f t="shared" si="0"/>
        <v>0</v>
      </c>
      <c r="G30" s="15">
        <v>0</v>
      </c>
    </row>
    <row r="31" spans="1:7" x14ac:dyDescent="0.25">
      <c r="A31">
        <v>22</v>
      </c>
      <c r="B31" t="s">
        <v>85</v>
      </c>
      <c r="C31" t="s">
        <v>64</v>
      </c>
      <c r="D31">
        <v>0</v>
      </c>
      <c r="E31">
        <v>0</v>
      </c>
      <c r="F31">
        <f t="shared" si="0"/>
        <v>0</v>
      </c>
      <c r="G31" s="15">
        <v>0</v>
      </c>
    </row>
    <row r="32" spans="1:7" x14ac:dyDescent="0.25">
      <c r="A32">
        <v>23</v>
      </c>
      <c r="B32" t="s">
        <v>86</v>
      </c>
      <c r="C32" t="s">
        <v>64</v>
      </c>
      <c r="D32">
        <v>0</v>
      </c>
      <c r="E32">
        <v>0</v>
      </c>
      <c r="F32">
        <f t="shared" si="0"/>
        <v>0</v>
      </c>
      <c r="G32" s="15">
        <v>0</v>
      </c>
    </row>
    <row r="33" spans="1:7" x14ac:dyDescent="0.25">
      <c r="A33">
        <v>24</v>
      </c>
      <c r="B33" t="s">
        <v>87</v>
      </c>
      <c r="C33" t="s">
        <v>64</v>
      </c>
      <c r="D33">
        <v>0</v>
      </c>
      <c r="E33">
        <v>0</v>
      </c>
      <c r="F33">
        <f t="shared" si="0"/>
        <v>0</v>
      </c>
      <c r="G33" s="15">
        <v>0</v>
      </c>
    </row>
    <row r="34" spans="1:7" x14ac:dyDescent="0.25">
      <c r="A34">
        <v>25</v>
      </c>
      <c r="B34" t="s">
        <v>88</v>
      </c>
      <c r="C34" t="s">
        <v>64</v>
      </c>
      <c r="D34">
        <v>0</v>
      </c>
      <c r="E34">
        <v>0</v>
      </c>
      <c r="F34">
        <f t="shared" si="0"/>
        <v>0</v>
      </c>
      <c r="G34" s="15">
        <v>0</v>
      </c>
    </row>
    <row r="35" spans="1:7" x14ac:dyDescent="0.25">
      <c r="A35">
        <v>26</v>
      </c>
      <c r="B35" t="s">
        <v>89</v>
      </c>
      <c r="C35" t="s">
        <v>64</v>
      </c>
      <c r="D35">
        <v>0</v>
      </c>
      <c r="E35">
        <v>0</v>
      </c>
      <c r="F35">
        <f t="shared" si="0"/>
        <v>0</v>
      </c>
      <c r="G35" s="15">
        <v>0</v>
      </c>
    </row>
    <row r="36" spans="1:7" x14ac:dyDescent="0.25">
      <c r="A36">
        <v>27</v>
      </c>
      <c r="B36" t="s">
        <v>90</v>
      </c>
      <c r="C36" t="s">
        <v>64</v>
      </c>
      <c r="D36">
        <v>0</v>
      </c>
      <c r="E36">
        <v>0</v>
      </c>
      <c r="F36">
        <f t="shared" si="0"/>
        <v>0</v>
      </c>
      <c r="G36" s="15">
        <v>0</v>
      </c>
    </row>
    <row r="37" spans="1:7" x14ac:dyDescent="0.25">
      <c r="A37">
        <v>28</v>
      </c>
      <c r="B37" t="s">
        <v>91</v>
      </c>
      <c r="C37" t="s">
        <v>64</v>
      </c>
      <c r="D37">
        <v>0</v>
      </c>
      <c r="E37">
        <v>0</v>
      </c>
      <c r="F37">
        <f t="shared" si="0"/>
        <v>0</v>
      </c>
      <c r="G37" s="15">
        <v>0</v>
      </c>
    </row>
    <row r="38" spans="1:7" x14ac:dyDescent="0.25">
      <c r="A38">
        <v>29</v>
      </c>
      <c r="B38" t="s">
        <v>92</v>
      </c>
      <c r="C38" t="s">
        <v>64</v>
      </c>
      <c r="D38">
        <v>0</v>
      </c>
      <c r="E38">
        <v>0</v>
      </c>
      <c r="F38">
        <f t="shared" si="0"/>
        <v>0</v>
      </c>
      <c r="G38" s="15">
        <v>0</v>
      </c>
    </row>
    <row r="39" spans="1:7" x14ac:dyDescent="0.25">
      <c r="A39">
        <v>30</v>
      </c>
      <c r="B39" t="s">
        <v>93</v>
      </c>
      <c r="C39" t="s">
        <v>64</v>
      </c>
      <c r="D39">
        <v>0</v>
      </c>
      <c r="E39">
        <v>0</v>
      </c>
      <c r="F39">
        <f t="shared" si="0"/>
        <v>0</v>
      </c>
      <c r="G39" s="15">
        <v>0</v>
      </c>
    </row>
    <row r="40" spans="1:7" x14ac:dyDescent="0.25">
      <c r="A40">
        <v>31</v>
      </c>
      <c r="B40" t="s">
        <v>94</v>
      </c>
      <c r="C40" t="s">
        <v>64</v>
      </c>
      <c r="D40">
        <v>0</v>
      </c>
      <c r="E40">
        <v>0</v>
      </c>
      <c r="F40">
        <f t="shared" si="0"/>
        <v>0</v>
      </c>
      <c r="G40" s="15">
        <v>0</v>
      </c>
    </row>
    <row r="41" spans="1:7" x14ac:dyDescent="0.25">
      <c r="A41">
        <v>32</v>
      </c>
      <c r="B41" t="s">
        <v>95</v>
      </c>
      <c r="C41" t="s">
        <v>64</v>
      </c>
      <c r="D41">
        <v>0</v>
      </c>
      <c r="E41">
        <v>0</v>
      </c>
      <c r="F41">
        <f t="shared" si="0"/>
        <v>0</v>
      </c>
      <c r="G41" s="15">
        <v>0</v>
      </c>
    </row>
    <row r="42" spans="1:7" x14ac:dyDescent="0.25">
      <c r="A42">
        <v>33</v>
      </c>
      <c r="B42" t="s">
        <v>96</v>
      </c>
      <c r="C42" t="s">
        <v>97</v>
      </c>
      <c r="D42">
        <v>1</v>
      </c>
      <c r="E42">
        <v>1</v>
      </c>
      <c r="F42">
        <f t="shared" si="0"/>
        <v>0</v>
      </c>
      <c r="G42" s="15">
        <v>1</v>
      </c>
    </row>
    <row r="43" spans="1:7" x14ac:dyDescent="0.25">
      <c r="A43">
        <v>34</v>
      </c>
      <c r="B43" t="s">
        <v>98</v>
      </c>
      <c r="C43" t="s">
        <v>97</v>
      </c>
      <c r="D43">
        <v>1</v>
      </c>
      <c r="E43">
        <v>1</v>
      </c>
      <c r="F43">
        <f t="shared" si="0"/>
        <v>0</v>
      </c>
      <c r="G43" s="15">
        <v>1</v>
      </c>
    </row>
    <row r="44" spans="1:7" x14ac:dyDescent="0.25">
      <c r="A44">
        <v>35</v>
      </c>
      <c r="B44" t="s">
        <v>99</v>
      </c>
      <c r="C44" t="s">
        <v>97</v>
      </c>
      <c r="D44">
        <v>1</v>
      </c>
      <c r="E44">
        <v>1</v>
      </c>
      <c r="F44">
        <f t="shared" si="0"/>
        <v>0</v>
      </c>
      <c r="G44" s="15">
        <v>1</v>
      </c>
    </row>
    <row r="45" spans="1:7" x14ac:dyDescent="0.25">
      <c r="A45">
        <v>36</v>
      </c>
      <c r="B45" t="s">
        <v>100</v>
      </c>
      <c r="C45" t="s">
        <v>97</v>
      </c>
      <c r="D45">
        <v>1</v>
      </c>
      <c r="E45">
        <v>1</v>
      </c>
      <c r="F45">
        <f t="shared" si="0"/>
        <v>0</v>
      </c>
      <c r="G45" s="15">
        <v>1</v>
      </c>
    </row>
    <row r="46" spans="1:7" x14ac:dyDescent="0.25">
      <c r="A46">
        <v>37</v>
      </c>
      <c r="B46" t="s">
        <v>101</v>
      </c>
      <c r="C46" t="s">
        <v>97</v>
      </c>
      <c r="D46">
        <v>0</v>
      </c>
      <c r="E46">
        <v>0</v>
      </c>
      <c r="F46">
        <f t="shared" si="0"/>
        <v>0</v>
      </c>
      <c r="G46" s="15">
        <v>1</v>
      </c>
    </row>
    <row r="47" spans="1:7" x14ac:dyDescent="0.25">
      <c r="A47">
        <v>38</v>
      </c>
      <c r="B47" t="s">
        <v>102</v>
      </c>
      <c r="C47" t="s">
        <v>97</v>
      </c>
      <c r="D47">
        <v>0</v>
      </c>
      <c r="E47">
        <v>0</v>
      </c>
      <c r="F47">
        <f t="shared" si="0"/>
        <v>0</v>
      </c>
      <c r="G47" s="15">
        <v>1</v>
      </c>
    </row>
    <row r="48" spans="1:7" x14ac:dyDescent="0.25">
      <c r="A48">
        <v>39</v>
      </c>
      <c r="B48" t="s">
        <v>103</v>
      </c>
      <c r="C48" t="s">
        <v>97</v>
      </c>
      <c r="D48">
        <v>0</v>
      </c>
      <c r="E48">
        <v>0</v>
      </c>
      <c r="F48">
        <f t="shared" si="0"/>
        <v>0</v>
      </c>
      <c r="G48" s="15">
        <v>1</v>
      </c>
    </row>
    <row r="49" spans="1:7" x14ac:dyDescent="0.25">
      <c r="A49">
        <v>40</v>
      </c>
      <c r="B49" t="s">
        <v>104</v>
      </c>
      <c r="C49" t="s">
        <v>97</v>
      </c>
      <c r="D49">
        <v>0</v>
      </c>
      <c r="E49">
        <v>0</v>
      </c>
      <c r="F49">
        <f t="shared" si="0"/>
        <v>0</v>
      </c>
      <c r="G49" s="15">
        <v>1</v>
      </c>
    </row>
    <row r="50" spans="1:7" x14ac:dyDescent="0.25">
      <c r="A50">
        <v>41</v>
      </c>
      <c r="B50" t="s">
        <v>105</v>
      </c>
      <c r="C50" t="s">
        <v>97</v>
      </c>
      <c r="D50">
        <v>2</v>
      </c>
      <c r="E50">
        <v>2</v>
      </c>
      <c r="F50">
        <f t="shared" si="0"/>
        <v>0</v>
      </c>
      <c r="G50" s="15">
        <v>1</v>
      </c>
    </row>
    <row r="51" spans="1:7" x14ac:dyDescent="0.25">
      <c r="A51">
        <v>42</v>
      </c>
      <c r="B51" t="s">
        <v>106</v>
      </c>
      <c r="C51" t="s">
        <v>97</v>
      </c>
      <c r="D51">
        <v>2</v>
      </c>
      <c r="E51">
        <v>2</v>
      </c>
      <c r="F51">
        <f t="shared" si="0"/>
        <v>0</v>
      </c>
      <c r="G51" s="15">
        <v>1</v>
      </c>
    </row>
    <row r="52" spans="1:7" x14ac:dyDescent="0.25">
      <c r="A52">
        <v>43</v>
      </c>
      <c r="B52" t="s">
        <v>107</v>
      </c>
      <c r="C52" t="s">
        <v>97</v>
      </c>
      <c r="D52">
        <v>2</v>
      </c>
      <c r="E52">
        <v>2</v>
      </c>
      <c r="F52">
        <f t="shared" si="0"/>
        <v>0</v>
      </c>
      <c r="G52" s="15">
        <v>1</v>
      </c>
    </row>
    <row r="53" spans="1:7" x14ac:dyDescent="0.25">
      <c r="A53">
        <v>44</v>
      </c>
      <c r="B53" t="s">
        <v>108</v>
      </c>
      <c r="C53" t="s">
        <v>97</v>
      </c>
      <c r="D53">
        <v>2</v>
      </c>
      <c r="E53">
        <v>2</v>
      </c>
      <c r="F53">
        <f t="shared" si="0"/>
        <v>0</v>
      </c>
      <c r="G53" s="15">
        <v>1</v>
      </c>
    </row>
    <row r="54" spans="1:7" x14ac:dyDescent="0.25">
      <c r="A54">
        <v>45</v>
      </c>
      <c r="B54" t="s">
        <v>109</v>
      </c>
      <c r="C54" t="s">
        <v>110</v>
      </c>
      <c r="D54">
        <v>2</v>
      </c>
      <c r="E54">
        <v>2</v>
      </c>
      <c r="F54">
        <f t="shared" si="0"/>
        <v>0</v>
      </c>
      <c r="G54" s="14">
        <v>1.6666666666666665</v>
      </c>
    </row>
    <row r="55" spans="1:7" x14ac:dyDescent="0.25">
      <c r="A55">
        <v>46</v>
      </c>
      <c r="B55" t="s">
        <v>111</v>
      </c>
      <c r="C55" t="s">
        <v>110</v>
      </c>
      <c r="D55">
        <v>2</v>
      </c>
      <c r="E55">
        <v>2</v>
      </c>
      <c r="F55">
        <f t="shared" si="0"/>
        <v>0</v>
      </c>
      <c r="G55" s="14">
        <v>1.6666666666666665</v>
      </c>
    </row>
    <row r="56" spans="1:7" x14ac:dyDescent="0.25">
      <c r="A56">
        <v>47</v>
      </c>
      <c r="B56" t="s">
        <v>112</v>
      </c>
      <c r="C56" t="s">
        <v>110</v>
      </c>
      <c r="D56">
        <v>2</v>
      </c>
      <c r="E56">
        <v>2</v>
      </c>
      <c r="F56">
        <f t="shared" si="0"/>
        <v>0</v>
      </c>
      <c r="G56" s="14">
        <v>1.6666666666666665</v>
      </c>
    </row>
    <row r="57" spans="1:7" x14ac:dyDescent="0.25">
      <c r="A57">
        <v>48</v>
      </c>
      <c r="B57" t="s">
        <v>113</v>
      </c>
      <c r="C57" t="s">
        <v>110</v>
      </c>
      <c r="D57">
        <v>2</v>
      </c>
      <c r="E57">
        <v>2</v>
      </c>
      <c r="F57">
        <f t="shared" si="0"/>
        <v>0</v>
      </c>
      <c r="G57" s="14">
        <v>1.6666666666666665</v>
      </c>
    </row>
    <row r="58" spans="1:7" x14ac:dyDescent="0.25">
      <c r="A58">
        <v>49</v>
      </c>
      <c r="B58" t="s">
        <v>114</v>
      </c>
      <c r="C58" t="s">
        <v>110</v>
      </c>
      <c r="D58">
        <v>2</v>
      </c>
      <c r="E58">
        <v>2</v>
      </c>
      <c r="F58">
        <f t="shared" si="0"/>
        <v>0</v>
      </c>
      <c r="G58" s="14">
        <v>1.6666666666666665</v>
      </c>
    </row>
    <row r="59" spans="1:7" x14ac:dyDescent="0.25">
      <c r="A59">
        <v>50</v>
      </c>
      <c r="B59" t="s">
        <v>115</v>
      </c>
      <c r="C59" t="s">
        <v>110</v>
      </c>
      <c r="D59">
        <v>2</v>
      </c>
      <c r="E59">
        <v>2</v>
      </c>
      <c r="F59">
        <f t="shared" si="0"/>
        <v>0</v>
      </c>
      <c r="G59" s="14">
        <v>1.6666666666666665</v>
      </c>
    </row>
    <row r="60" spans="1:7" x14ac:dyDescent="0.25">
      <c r="A60">
        <v>51</v>
      </c>
      <c r="B60" t="s">
        <v>116</v>
      </c>
      <c r="C60" t="s">
        <v>110</v>
      </c>
      <c r="D60">
        <v>2</v>
      </c>
      <c r="E60">
        <v>2</v>
      </c>
      <c r="F60">
        <f t="shared" si="0"/>
        <v>0</v>
      </c>
      <c r="G60" s="14">
        <v>1.6666666666666665</v>
      </c>
    </row>
    <row r="61" spans="1:7" x14ac:dyDescent="0.25">
      <c r="A61">
        <v>52</v>
      </c>
      <c r="B61" t="s">
        <v>117</v>
      </c>
      <c r="C61" t="s">
        <v>110</v>
      </c>
      <c r="D61">
        <v>2</v>
      </c>
      <c r="E61">
        <v>2</v>
      </c>
      <c r="F61">
        <f t="shared" si="0"/>
        <v>0</v>
      </c>
      <c r="G61" s="14">
        <v>1.6666666666666665</v>
      </c>
    </row>
    <row r="62" spans="1:7" x14ac:dyDescent="0.25">
      <c r="A62">
        <v>53</v>
      </c>
      <c r="B62" t="s">
        <v>118</v>
      </c>
      <c r="C62" t="s">
        <v>110</v>
      </c>
      <c r="D62">
        <v>1</v>
      </c>
      <c r="E62" s="26">
        <v>1</v>
      </c>
      <c r="F62" s="26">
        <f t="shared" si="0"/>
        <v>0</v>
      </c>
      <c r="G62" s="27">
        <v>1.6666666666666665</v>
      </c>
    </row>
    <row r="63" spans="1:7" x14ac:dyDescent="0.25">
      <c r="A63">
        <v>54</v>
      </c>
      <c r="B63" t="s">
        <v>119</v>
      </c>
      <c r="C63" t="s">
        <v>110</v>
      </c>
      <c r="D63">
        <v>1</v>
      </c>
      <c r="E63" s="26">
        <v>1</v>
      </c>
      <c r="F63" s="26">
        <f t="shared" si="0"/>
        <v>0</v>
      </c>
      <c r="G63" s="27">
        <v>1.6666666666666665</v>
      </c>
    </row>
    <row r="64" spans="1:7" x14ac:dyDescent="0.25">
      <c r="A64">
        <v>55</v>
      </c>
      <c r="B64" t="s">
        <v>120</v>
      </c>
      <c r="C64" t="s">
        <v>110</v>
      </c>
      <c r="D64">
        <v>1</v>
      </c>
      <c r="E64" s="26">
        <v>1</v>
      </c>
      <c r="F64" s="26">
        <f t="shared" si="0"/>
        <v>0</v>
      </c>
      <c r="G64" s="27">
        <v>1.6666666666666665</v>
      </c>
    </row>
    <row r="65" spans="1:7" x14ac:dyDescent="0.25">
      <c r="A65">
        <v>56</v>
      </c>
      <c r="B65" t="s">
        <v>121</v>
      </c>
      <c r="C65" t="s">
        <v>110</v>
      </c>
      <c r="D65">
        <v>1</v>
      </c>
      <c r="E65" s="26">
        <v>1</v>
      </c>
      <c r="F65" s="26">
        <f t="shared" si="0"/>
        <v>0</v>
      </c>
      <c r="G65" s="27">
        <v>1.6666666666666665</v>
      </c>
    </row>
    <row r="66" spans="1:7" x14ac:dyDescent="0.25">
      <c r="A66">
        <v>57</v>
      </c>
      <c r="B66" t="s">
        <v>122</v>
      </c>
      <c r="C66" t="s">
        <v>123</v>
      </c>
      <c r="D66">
        <v>0</v>
      </c>
      <c r="E66">
        <v>0</v>
      </c>
      <c r="F66">
        <f t="shared" si="0"/>
        <v>0</v>
      </c>
      <c r="G66" s="14">
        <v>0</v>
      </c>
    </row>
    <row r="67" spans="1:7" x14ac:dyDescent="0.25">
      <c r="A67">
        <v>58</v>
      </c>
      <c r="B67" t="s">
        <v>124</v>
      </c>
      <c r="C67" t="s">
        <v>123</v>
      </c>
      <c r="D67">
        <v>0</v>
      </c>
      <c r="E67">
        <v>0</v>
      </c>
      <c r="F67">
        <f t="shared" si="0"/>
        <v>0</v>
      </c>
      <c r="G67" s="14">
        <v>0</v>
      </c>
    </row>
    <row r="68" spans="1:7" x14ac:dyDescent="0.25">
      <c r="A68">
        <v>59</v>
      </c>
      <c r="B68" t="s">
        <v>125</v>
      </c>
      <c r="C68" t="s">
        <v>123</v>
      </c>
      <c r="D68">
        <v>0</v>
      </c>
      <c r="E68">
        <v>0</v>
      </c>
      <c r="F68">
        <f t="shared" si="0"/>
        <v>0</v>
      </c>
      <c r="G68" s="14">
        <v>0</v>
      </c>
    </row>
    <row r="69" spans="1:7" x14ac:dyDescent="0.25">
      <c r="A69">
        <v>60</v>
      </c>
      <c r="B69" t="s">
        <v>126</v>
      </c>
      <c r="C69" t="s">
        <v>123</v>
      </c>
      <c r="D69">
        <v>0</v>
      </c>
      <c r="E69">
        <v>0</v>
      </c>
      <c r="F69">
        <f t="shared" si="0"/>
        <v>0</v>
      </c>
      <c r="G69" s="14">
        <v>0</v>
      </c>
    </row>
    <row r="70" spans="1:7" x14ac:dyDescent="0.25">
      <c r="A70">
        <v>61</v>
      </c>
      <c r="B70" t="s">
        <v>127</v>
      </c>
      <c r="C70" t="s">
        <v>123</v>
      </c>
      <c r="D70">
        <v>0</v>
      </c>
      <c r="E70">
        <v>0</v>
      </c>
      <c r="F70">
        <f t="shared" si="0"/>
        <v>0</v>
      </c>
      <c r="G70" s="14">
        <v>0</v>
      </c>
    </row>
    <row r="71" spans="1:7" x14ac:dyDescent="0.25">
      <c r="A71">
        <v>62</v>
      </c>
      <c r="B71" t="s">
        <v>128</v>
      </c>
      <c r="C71" t="s">
        <v>123</v>
      </c>
      <c r="D71">
        <v>0</v>
      </c>
      <c r="E71">
        <v>0</v>
      </c>
      <c r="F71">
        <f t="shared" si="0"/>
        <v>0</v>
      </c>
      <c r="G71" s="14">
        <v>0</v>
      </c>
    </row>
    <row r="72" spans="1:7" x14ac:dyDescent="0.25">
      <c r="A72">
        <v>63</v>
      </c>
      <c r="B72" t="s">
        <v>129</v>
      </c>
      <c r="C72" t="s">
        <v>123</v>
      </c>
      <c r="D72">
        <v>0</v>
      </c>
      <c r="E72">
        <v>0</v>
      </c>
      <c r="F72">
        <f t="shared" si="0"/>
        <v>0</v>
      </c>
      <c r="G72" s="14">
        <v>0</v>
      </c>
    </row>
    <row r="73" spans="1:7" x14ac:dyDescent="0.25">
      <c r="A73">
        <v>64</v>
      </c>
      <c r="B73" t="s">
        <v>130</v>
      </c>
      <c r="C73" t="s">
        <v>123</v>
      </c>
      <c r="D73">
        <v>0</v>
      </c>
      <c r="E73">
        <v>0</v>
      </c>
      <c r="F73">
        <f t="shared" si="0"/>
        <v>0</v>
      </c>
      <c r="G73" s="14">
        <v>0</v>
      </c>
    </row>
    <row r="74" spans="1:7" x14ac:dyDescent="0.25">
      <c r="A74">
        <v>65</v>
      </c>
      <c r="B74" t="s">
        <v>131</v>
      </c>
      <c r="C74" t="s">
        <v>123</v>
      </c>
      <c r="D74">
        <v>0</v>
      </c>
      <c r="E74">
        <v>0</v>
      </c>
      <c r="F74">
        <f t="shared" si="0"/>
        <v>0</v>
      </c>
      <c r="G74" s="14">
        <v>0</v>
      </c>
    </row>
    <row r="75" spans="1:7" x14ac:dyDescent="0.25">
      <c r="A75">
        <v>66</v>
      </c>
      <c r="B75" t="s">
        <v>132</v>
      </c>
      <c r="C75" t="s">
        <v>123</v>
      </c>
      <c r="D75">
        <v>0</v>
      </c>
      <c r="E75">
        <v>0</v>
      </c>
      <c r="F75">
        <f t="shared" ref="F75:F106" si="1">D75-E75</f>
        <v>0</v>
      </c>
      <c r="G75" s="14">
        <v>0</v>
      </c>
    </row>
    <row r="76" spans="1:7" x14ac:dyDescent="0.25">
      <c r="A76">
        <v>67</v>
      </c>
      <c r="B76" t="s">
        <v>133</v>
      </c>
      <c r="C76" t="s">
        <v>123</v>
      </c>
      <c r="D76">
        <v>0</v>
      </c>
      <c r="E76">
        <v>0</v>
      </c>
      <c r="F76">
        <f t="shared" si="1"/>
        <v>0</v>
      </c>
      <c r="G76" s="14">
        <v>0</v>
      </c>
    </row>
    <row r="77" spans="1:7" x14ac:dyDescent="0.25">
      <c r="A77">
        <v>68</v>
      </c>
      <c r="B77" t="s">
        <v>134</v>
      </c>
      <c r="C77" t="s">
        <v>123</v>
      </c>
      <c r="D77">
        <v>0</v>
      </c>
      <c r="E77">
        <v>0</v>
      </c>
      <c r="F77">
        <f t="shared" si="1"/>
        <v>0</v>
      </c>
      <c r="G77" s="14">
        <v>0</v>
      </c>
    </row>
    <row r="78" spans="1:7" x14ac:dyDescent="0.25">
      <c r="A78">
        <v>69</v>
      </c>
      <c r="B78" t="s">
        <v>135</v>
      </c>
      <c r="C78" t="s">
        <v>136</v>
      </c>
      <c r="D78">
        <v>0</v>
      </c>
      <c r="E78">
        <v>0</v>
      </c>
      <c r="F78">
        <f t="shared" si="1"/>
        <v>0</v>
      </c>
      <c r="G78" s="14">
        <v>0</v>
      </c>
    </row>
    <row r="79" spans="1:7" x14ac:dyDescent="0.25">
      <c r="A79">
        <v>70</v>
      </c>
      <c r="B79" t="s">
        <v>137</v>
      </c>
      <c r="C79" t="s">
        <v>136</v>
      </c>
      <c r="D79">
        <v>0</v>
      </c>
      <c r="E79">
        <v>0</v>
      </c>
      <c r="F79">
        <f t="shared" si="1"/>
        <v>0</v>
      </c>
      <c r="G79" s="14">
        <v>0</v>
      </c>
    </row>
    <row r="80" spans="1:7" x14ac:dyDescent="0.25">
      <c r="A80">
        <v>71</v>
      </c>
      <c r="B80" t="s">
        <v>138</v>
      </c>
      <c r="C80" t="s">
        <v>136</v>
      </c>
      <c r="D80">
        <v>0</v>
      </c>
      <c r="E80">
        <v>0</v>
      </c>
      <c r="F80">
        <f t="shared" si="1"/>
        <v>0</v>
      </c>
      <c r="G80" s="14">
        <v>0</v>
      </c>
    </row>
    <row r="81" spans="1:7" x14ac:dyDescent="0.25">
      <c r="A81">
        <v>72</v>
      </c>
      <c r="B81" t="s">
        <v>139</v>
      </c>
      <c r="C81" t="s">
        <v>136</v>
      </c>
      <c r="D81">
        <v>0</v>
      </c>
      <c r="E81">
        <v>0</v>
      </c>
      <c r="F81">
        <f t="shared" si="1"/>
        <v>0</v>
      </c>
      <c r="G81" s="14">
        <v>0</v>
      </c>
    </row>
    <row r="82" spans="1:7" x14ac:dyDescent="0.25">
      <c r="A82">
        <v>73</v>
      </c>
      <c r="B82" t="s">
        <v>140</v>
      </c>
      <c r="C82" t="s">
        <v>136</v>
      </c>
      <c r="D82">
        <v>0</v>
      </c>
      <c r="E82">
        <v>0</v>
      </c>
      <c r="F82">
        <f t="shared" si="1"/>
        <v>0</v>
      </c>
      <c r="G82" s="14">
        <v>0</v>
      </c>
    </row>
    <row r="83" spans="1:7" x14ac:dyDescent="0.25">
      <c r="A83">
        <v>74</v>
      </c>
      <c r="B83" t="s">
        <v>141</v>
      </c>
      <c r="C83" t="s">
        <v>136</v>
      </c>
      <c r="D83">
        <v>0</v>
      </c>
      <c r="E83">
        <v>0</v>
      </c>
      <c r="F83">
        <f t="shared" si="1"/>
        <v>0</v>
      </c>
      <c r="G83" s="14">
        <v>0</v>
      </c>
    </row>
    <row r="84" spans="1:7" x14ac:dyDescent="0.25">
      <c r="A84">
        <v>75</v>
      </c>
      <c r="B84" t="s">
        <v>142</v>
      </c>
      <c r="C84" t="s">
        <v>136</v>
      </c>
      <c r="D84">
        <v>0</v>
      </c>
      <c r="E84">
        <v>0</v>
      </c>
      <c r="F84">
        <f t="shared" si="1"/>
        <v>0</v>
      </c>
      <c r="G84" s="14">
        <v>0</v>
      </c>
    </row>
    <row r="85" spans="1:7" x14ac:dyDescent="0.25">
      <c r="A85">
        <v>76</v>
      </c>
      <c r="B85" t="s">
        <v>143</v>
      </c>
      <c r="C85" t="s">
        <v>136</v>
      </c>
      <c r="D85">
        <v>0</v>
      </c>
      <c r="E85">
        <v>0</v>
      </c>
      <c r="F85">
        <f t="shared" si="1"/>
        <v>0</v>
      </c>
      <c r="G85" s="14">
        <v>0</v>
      </c>
    </row>
    <row r="86" spans="1:7" x14ac:dyDescent="0.25">
      <c r="A86">
        <v>77</v>
      </c>
      <c r="B86" t="s">
        <v>144</v>
      </c>
      <c r="C86" t="s">
        <v>136</v>
      </c>
      <c r="D86">
        <v>0</v>
      </c>
      <c r="E86">
        <v>0</v>
      </c>
      <c r="F86">
        <f t="shared" si="1"/>
        <v>0</v>
      </c>
      <c r="G86" s="14">
        <v>0</v>
      </c>
    </row>
    <row r="87" spans="1:7" x14ac:dyDescent="0.25">
      <c r="A87">
        <v>78</v>
      </c>
      <c r="B87" t="s">
        <v>145</v>
      </c>
      <c r="C87" t="s">
        <v>136</v>
      </c>
      <c r="D87">
        <v>0</v>
      </c>
      <c r="E87">
        <v>0</v>
      </c>
      <c r="F87">
        <f t="shared" si="1"/>
        <v>0</v>
      </c>
      <c r="G87" s="14">
        <v>0</v>
      </c>
    </row>
    <row r="88" spans="1:7" x14ac:dyDescent="0.25">
      <c r="A88">
        <v>79</v>
      </c>
      <c r="B88" t="s">
        <v>146</v>
      </c>
      <c r="C88" t="s">
        <v>136</v>
      </c>
      <c r="D88">
        <v>0</v>
      </c>
      <c r="E88">
        <v>0</v>
      </c>
      <c r="F88">
        <f t="shared" si="1"/>
        <v>0</v>
      </c>
      <c r="G88" s="14">
        <v>0</v>
      </c>
    </row>
    <row r="89" spans="1:7" x14ac:dyDescent="0.25">
      <c r="A89">
        <v>80</v>
      </c>
      <c r="B89" t="s">
        <v>147</v>
      </c>
      <c r="C89" t="s">
        <v>136</v>
      </c>
      <c r="D89">
        <v>0</v>
      </c>
      <c r="E89">
        <v>0</v>
      </c>
      <c r="F89">
        <f t="shared" si="1"/>
        <v>0</v>
      </c>
      <c r="G89" s="14">
        <v>0</v>
      </c>
    </row>
    <row r="90" spans="1:7" x14ac:dyDescent="0.25">
      <c r="A90">
        <v>81</v>
      </c>
      <c r="B90" t="s">
        <v>148</v>
      </c>
      <c r="C90" t="s">
        <v>136</v>
      </c>
      <c r="D90">
        <v>0</v>
      </c>
      <c r="E90">
        <v>0</v>
      </c>
      <c r="F90">
        <f t="shared" si="1"/>
        <v>0</v>
      </c>
      <c r="G90" s="14">
        <v>0</v>
      </c>
    </row>
    <row r="91" spans="1:7" x14ac:dyDescent="0.25">
      <c r="A91">
        <v>82</v>
      </c>
      <c r="B91" t="s">
        <v>149</v>
      </c>
      <c r="C91" t="s">
        <v>136</v>
      </c>
      <c r="D91">
        <v>0</v>
      </c>
      <c r="E91">
        <v>0</v>
      </c>
      <c r="F91">
        <f t="shared" si="1"/>
        <v>0</v>
      </c>
      <c r="G91" s="14">
        <v>0</v>
      </c>
    </row>
    <row r="92" spans="1:7" x14ac:dyDescent="0.25">
      <c r="A92">
        <v>83</v>
      </c>
      <c r="B92" t="s">
        <v>150</v>
      </c>
      <c r="C92" t="s">
        <v>136</v>
      </c>
      <c r="D92">
        <v>0</v>
      </c>
      <c r="E92">
        <v>0</v>
      </c>
      <c r="F92">
        <f t="shared" si="1"/>
        <v>0</v>
      </c>
      <c r="G92" s="14">
        <v>0</v>
      </c>
    </row>
    <row r="93" spans="1:7" x14ac:dyDescent="0.25">
      <c r="A93">
        <v>84</v>
      </c>
      <c r="B93" t="s">
        <v>151</v>
      </c>
      <c r="C93" t="s">
        <v>136</v>
      </c>
      <c r="D93">
        <v>0</v>
      </c>
      <c r="E93">
        <v>0</v>
      </c>
      <c r="F93">
        <f t="shared" si="1"/>
        <v>0</v>
      </c>
      <c r="G93" s="14">
        <v>0</v>
      </c>
    </row>
    <row r="94" spans="1:7" x14ac:dyDescent="0.25">
      <c r="A94">
        <v>85</v>
      </c>
      <c r="B94" t="s">
        <v>152</v>
      </c>
      <c r="C94" t="s">
        <v>136</v>
      </c>
      <c r="D94">
        <v>0</v>
      </c>
      <c r="E94">
        <v>0</v>
      </c>
      <c r="F94">
        <f t="shared" si="1"/>
        <v>0</v>
      </c>
      <c r="G94" s="14">
        <v>0</v>
      </c>
    </row>
    <row r="95" spans="1:7" x14ac:dyDescent="0.25">
      <c r="A95">
        <v>86</v>
      </c>
      <c r="B95" t="s">
        <v>153</v>
      </c>
      <c r="C95" t="s">
        <v>136</v>
      </c>
      <c r="D95">
        <v>0</v>
      </c>
      <c r="E95">
        <v>0</v>
      </c>
      <c r="F95">
        <f t="shared" si="1"/>
        <v>0</v>
      </c>
      <c r="G95" s="14">
        <v>0</v>
      </c>
    </row>
    <row r="96" spans="1:7" x14ac:dyDescent="0.25">
      <c r="A96">
        <v>87</v>
      </c>
      <c r="B96" t="s">
        <v>154</v>
      </c>
      <c r="C96" t="s">
        <v>136</v>
      </c>
      <c r="D96">
        <v>0</v>
      </c>
      <c r="E96">
        <v>0</v>
      </c>
      <c r="F96">
        <f t="shared" si="1"/>
        <v>0</v>
      </c>
      <c r="G96" s="14">
        <v>0</v>
      </c>
    </row>
    <row r="97" spans="1:7" x14ac:dyDescent="0.25">
      <c r="A97">
        <v>88</v>
      </c>
      <c r="B97" t="s">
        <v>155</v>
      </c>
      <c r="C97" t="s">
        <v>136</v>
      </c>
      <c r="D97">
        <v>0</v>
      </c>
      <c r="E97">
        <v>0</v>
      </c>
      <c r="F97">
        <f t="shared" si="1"/>
        <v>0</v>
      </c>
      <c r="G97" s="14">
        <v>0</v>
      </c>
    </row>
    <row r="98" spans="1:7" x14ac:dyDescent="0.25">
      <c r="A98">
        <v>89</v>
      </c>
      <c r="B98" t="s">
        <v>156</v>
      </c>
      <c r="C98" t="s">
        <v>136</v>
      </c>
      <c r="D98">
        <v>0</v>
      </c>
      <c r="E98">
        <v>0</v>
      </c>
      <c r="F98">
        <f t="shared" si="1"/>
        <v>0</v>
      </c>
      <c r="G98" s="14">
        <v>0</v>
      </c>
    </row>
    <row r="99" spans="1:7" x14ac:dyDescent="0.25">
      <c r="A99">
        <v>90</v>
      </c>
      <c r="B99" t="s">
        <v>157</v>
      </c>
      <c r="C99" t="s">
        <v>136</v>
      </c>
      <c r="D99">
        <v>0</v>
      </c>
      <c r="E99">
        <v>0</v>
      </c>
      <c r="F99">
        <f t="shared" si="1"/>
        <v>0</v>
      </c>
      <c r="G99" s="14">
        <v>0</v>
      </c>
    </row>
    <row r="100" spans="1:7" x14ac:dyDescent="0.25">
      <c r="A100">
        <v>91</v>
      </c>
      <c r="B100" t="s">
        <v>158</v>
      </c>
      <c r="C100" t="s">
        <v>136</v>
      </c>
      <c r="D100">
        <v>0</v>
      </c>
      <c r="E100">
        <v>0</v>
      </c>
      <c r="F100">
        <f t="shared" si="1"/>
        <v>0</v>
      </c>
      <c r="G100" s="14">
        <v>0</v>
      </c>
    </row>
    <row r="101" spans="1:7" x14ac:dyDescent="0.25">
      <c r="A101">
        <v>92</v>
      </c>
      <c r="B101" t="s">
        <v>159</v>
      </c>
      <c r="C101" t="s">
        <v>136</v>
      </c>
      <c r="D101">
        <v>0</v>
      </c>
      <c r="E101">
        <v>0</v>
      </c>
      <c r="F101">
        <f t="shared" si="1"/>
        <v>0</v>
      </c>
      <c r="G101" s="14">
        <v>0</v>
      </c>
    </row>
    <row r="102" spans="1:7" x14ac:dyDescent="0.25">
      <c r="A102">
        <v>93</v>
      </c>
      <c r="B102" t="s">
        <v>160</v>
      </c>
      <c r="C102" t="s">
        <v>136</v>
      </c>
      <c r="D102">
        <v>0</v>
      </c>
      <c r="E102">
        <v>0</v>
      </c>
      <c r="F102">
        <f t="shared" si="1"/>
        <v>0</v>
      </c>
      <c r="G102" s="14">
        <v>0</v>
      </c>
    </row>
    <row r="103" spans="1:7" x14ac:dyDescent="0.25">
      <c r="A103">
        <v>94</v>
      </c>
      <c r="B103" t="s">
        <v>161</v>
      </c>
      <c r="C103" t="s">
        <v>136</v>
      </c>
      <c r="D103">
        <v>0</v>
      </c>
      <c r="E103">
        <v>0</v>
      </c>
      <c r="F103">
        <f t="shared" si="1"/>
        <v>0</v>
      </c>
      <c r="G103" s="14">
        <v>0</v>
      </c>
    </row>
    <row r="104" spans="1:7" x14ac:dyDescent="0.25">
      <c r="A104">
        <v>95</v>
      </c>
      <c r="B104" t="s">
        <v>162</v>
      </c>
      <c r="C104" t="s">
        <v>136</v>
      </c>
      <c r="D104">
        <v>0</v>
      </c>
      <c r="E104">
        <v>0</v>
      </c>
      <c r="F104">
        <f t="shared" si="1"/>
        <v>0</v>
      </c>
      <c r="G104" s="14">
        <v>0</v>
      </c>
    </row>
    <row r="105" spans="1:7" ht="15.75" thickBot="1" x14ac:dyDescent="0.3">
      <c r="A105">
        <v>96</v>
      </c>
      <c r="B105" t="s">
        <v>163</v>
      </c>
      <c r="C105" t="s">
        <v>136</v>
      </c>
      <c r="D105">
        <v>0</v>
      </c>
      <c r="E105">
        <v>0</v>
      </c>
      <c r="F105">
        <f t="shared" si="1"/>
        <v>0</v>
      </c>
      <c r="G105" s="20">
        <v>0</v>
      </c>
    </row>
    <row r="106" spans="1:7" x14ac:dyDescent="0.25">
      <c r="A106" s="3" t="s">
        <v>7</v>
      </c>
      <c r="B106" s="3"/>
      <c r="C106" s="3"/>
      <c r="D106" s="3">
        <v>32</v>
      </c>
      <c r="E106" s="3">
        <v>32</v>
      </c>
      <c r="F106" s="3">
        <f>SUM(F10:F105)</f>
        <v>0</v>
      </c>
      <c r="G106" s="3">
        <f>SUM(G10:G105)</f>
        <v>32.000000000000007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snapshots adjusted data1</vt:lpstr>
      <vt:lpstr>hours_range_in_a_day_forecast1</vt:lpstr>
      <vt:lpstr>adjusted_day_part forecasts1.11</vt:lpstr>
      <vt:lpstr>radjusted_daypart forecasts1.11</vt:lpstr>
      <vt:lpstr>comparação entre as abas</vt:lpstr>
      <vt:lpstr>'snapshots adjusted data1'!LOBBY_Labour_Hours</vt:lpstr>
      <vt:lpstr>'adjusted_day_part forecasts1.11'!timestampsf_1</vt:lpstr>
      <vt:lpstr>'radjusted_daypart forecasts1.11'!timestampsf_1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2018-12-06T01:15:22Z</dcterms:modified>
</cp:coreProperties>
</file>