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a\Downloads\Data Bootcamp\Final Challenge\drought_predictions\"/>
    </mc:Choice>
  </mc:AlternateContent>
  <xr:revisionPtr revIDLastSave="0" documentId="13_ncr:1_{65D7F58A-C5D2-437E-ADAC-1415C5650B7C}" xr6:coauthVersionLast="47" xr6:coauthVersionMax="47" xr10:uidLastSave="{00000000-0000-0000-0000-000000000000}"/>
  <bookViews>
    <workbookView xWindow="3660" yWindow="1845" windowWidth="28245" windowHeight="16680" xr2:uid="{DF5EE0E0-E5D1-4A11-9665-CDDF0F9FE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3" i="1" l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73" i="1"/>
  <c r="K74" i="1"/>
  <c r="K75" i="1"/>
  <c r="K76" i="1"/>
  <c r="K77" i="1"/>
  <c r="K78" i="1"/>
  <c r="K79" i="1"/>
  <c r="K80" i="1"/>
  <c r="K81" i="1"/>
  <c r="K82" i="1"/>
  <c r="K72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8" i="1"/>
  <c r="K29" i="1"/>
  <c r="K30" i="1"/>
  <c r="K31" i="1"/>
  <c r="K32" i="1"/>
  <c r="K33" i="1"/>
  <c r="K34" i="1"/>
  <c r="K26" i="1"/>
  <c r="K2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K2" i="1"/>
  <c r="H101" i="1" l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95" i="1"/>
  <c r="H96" i="1"/>
  <c r="H97" i="1"/>
  <c r="H98" i="1"/>
  <c r="H99" i="1"/>
  <c r="H100" i="1"/>
  <c r="H86" i="1"/>
  <c r="H87" i="1"/>
  <c r="H88" i="1"/>
  <c r="H89" i="1"/>
  <c r="H90" i="1"/>
  <c r="H91" i="1"/>
  <c r="H92" i="1"/>
  <c r="H93" i="1"/>
  <c r="H94" i="1"/>
  <c r="H78" i="1"/>
  <c r="H79" i="1"/>
  <c r="H80" i="1"/>
  <c r="H81" i="1"/>
  <c r="H82" i="1"/>
  <c r="H83" i="1"/>
  <c r="H84" i="1"/>
  <c r="H85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72" i="1"/>
  <c r="H73" i="1"/>
  <c r="H74" i="1"/>
  <c r="H75" i="1"/>
  <c r="H76" i="1"/>
  <c r="H77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Nancy L. Barber</author>
  </authors>
  <commentList>
    <comment ref="G2" authorId="0" shapeId="0" xr:uid="{CF738109-EBEF-45F4-A7E0-346DD654C02B}">
      <text>
        <r>
          <rPr>
            <b/>
            <sz val="8"/>
            <color indexed="81"/>
            <rFont val="Tahoma"/>
            <family val="2"/>
          </rPr>
          <t>State postal abbreviation</t>
        </r>
      </text>
    </comment>
    <comment ref="G4" authorId="0" shapeId="0" xr:uid="{FDD41E9F-2012-439D-BF48-337047C2D276}">
      <text>
        <r>
          <rPr>
            <b/>
            <sz val="8"/>
            <color indexed="81"/>
            <rFont val="Tahoma"/>
            <family val="2"/>
          </rPr>
          <t>State FIPS code</t>
        </r>
      </text>
    </comment>
    <comment ref="G6" authorId="0" shapeId="0" xr:uid="{9373F881-8286-4E28-8BA5-EE05081681AC}">
      <text>
        <r>
          <rPr>
            <b/>
            <sz val="8"/>
            <color indexed="81"/>
            <rFont val="Tahoma"/>
            <family val="2"/>
          </rPr>
          <t>County FIPS code</t>
        </r>
      </text>
    </comment>
    <comment ref="G7" authorId="0" shapeId="0" xr:uid="{4C0F9EFD-ACEA-4602-BF70-8718114ECC67}">
      <text>
        <r>
          <rPr>
            <b/>
            <sz val="8"/>
            <color indexed="81"/>
            <rFont val="Tahoma"/>
            <family val="2"/>
          </rPr>
          <t>Concatenated state-county FIPS code</t>
        </r>
      </text>
    </comment>
    <comment ref="F9" authorId="1" shapeId="0" xr:uid="{C8269E7A-2E3E-4C3B-9F08-5359BF4A9FDA}">
      <text>
        <r>
          <rPr>
            <b/>
            <sz val="9"/>
            <color indexed="81"/>
            <rFont val="Geneva"/>
          </rPr>
          <t>Total population of county, in thousands</t>
        </r>
      </text>
    </comment>
    <comment ref="G9" authorId="0" shapeId="0" xr:uid="{4F836F8F-D416-427F-A607-DFA327370F07}">
      <text>
        <r>
          <rPr>
            <b/>
            <sz val="8"/>
            <color indexed="81"/>
            <rFont val="Tahoma"/>
            <family val="2"/>
          </rPr>
          <t>Total population of county, in thousands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 xr:uid="{45B8C88F-57B2-4A3B-8EFD-30D295E188DB}">
      <text>
        <r>
          <rPr>
            <b/>
            <sz val="8"/>
            <color indexed="81"/>
            <rFont val="Tahoma"/>
            <family val="2"/>
          </rPr>
          <t>Public Supply, population served by groundwater, in thousands</t>
        </r>
      </text>
    </comment>
    <comment ref="G11" authorId="0" shapeId="0" xr:uid="{C8A4313E-DAAA-4838-97C7-3EB87F8C1ED9}">
      <text>
        <r>
          <rPr>
            <b/>
            <sz val="8"/>
            <color indexed="81"/>
            <rFont val="Tahoma"/>
            <family val="2"/>
          </rPr>
          <t>Public Supply, population served by surface water, in thousands</t>
        </r>
      </text>
    </comment>
    <comment ref="F12" authorId="1" shapeId="0" xr:uid="{7BB8B432-E6CD-4C33-9E16-12F504C35CC5}">
      <text>
        <r>
          <rPr>
            <b/>
            <sz val="9"/>
            <color indexed="81"/>
            <rFont val="Geneva"/>
          </rPr>
          <t>Public supply, total population served, in thousands</t>
        </r>
      </text>
    </comment>
    <comment ref="G12" authorId="0" shapeId="0" xr:uid="{7D5E8270-4D23-472C-8934-1E1D70F4F0DC}">
      <text>
        <r>
          <rPr>
            <b/>
            <sz val="8"/>
            <color indexed="81"/>
            <rFont val="Tahoma"/>
            <family val="2"/>
          </rPr>
          <t>Public Supply, total population served, in thousands</t>
        </r>
      </text>
    </comment>
    <comment ref="F13" authorId="1" shapeId="0" xr:uid="{5EFCEFC8-B293-41E6-A254-130A19AA50A6}">
      <text>
        <r>
          <rPr>
            <b/>
            <sz val="9"/>
            <color indexed="81"/>
            <rFont val="Geneva"/>
          </rPr>
          <t>Public supply, ground-water withdrawals, fresh, in Mgal/d</t>
        </r>
      </text>
    </comment>
    <comment ref="G13" authorId="0" shapeId="0" xr:uid="{27567F06-F9E7-4D26-854F-6A0E828ECA36}">
      <text>
        <r>
          <rPr>
            <b/>
            <sz val="8"/>
            <color indexed="81"/>
            <rFont val="Tahoma"/>
            <family val="2"/>
          </rPr>
          <t>Public Supply,  groundwater withdrawals, fresh, in Mgal/d</t>
        </r>
      </text>
    </comment>
    <comment ref="G14" authorId="0" shapeId="0" xr:uid="{6A7E78A4-2341-4A7A-A621-2AFFC3574E7C}">
      <text>
        <r>
          <rPr>
            <b/>
            <sz val="8"/>
            <color indexed="81"/>
            <rFont val="Tahoma"/>
            <family val="2"/>
          </rPr>
          <t>Public Supply, groundwater withdrawals, saline, in Mgal/d</t>
        </r>
      </text>
    </comment>
    <comment ref="G15" authorId="0" shapeId="0" xr:uid="{CA9AE031-A313-4338-BCB6-744F9F6F2BFE}">
      <text>
        <r>
          <rPr>
            <b/>
            <sz val="8"/>
            <color indexed="81"/>
            <rFont val="Tahoma"/>
            <family val="2"/>
          </rPr>
          <t>Public Supply, groundwater withdrawals, total, in Mgal/d</t>
        </r>
      </text>
    </comment>
    <comment ref="F16" authorId="1" shapeId="0" xr:uid="{563406F6-4CCA-4FC4-BD0F-7A379E46A0DC}">
      <text>
        <r>
          <rPr>
            <b/>
            <sz val="9"/>
            <color indexed="81"/>
            <rFont val="Geneva"/>
          </rPr>
          <t>Public supply, surface-water withdrawals, fresh, in Mgal/d</t>
        </r>
      </text>
    </comment>
    <comment ref="G16" authorId="0" shapeId="0" xr:uid="{9A58B89E-D090-4B40-95D8-855FF7CFCE28}">
      <text>
        <r>
          <rPr>
            <b/>
            <sz val="8"/>
            <color indexed="81"/>
            <rFont val="Tahoma"/>
            <family val="2"/>
          </rPr>
          <t>Public Supply, surface-water withdrawals, fresh, in Mgal/d</t>
        </r>
      </text>
    </comment>
    <comment ref="G17" authorId="0" shapeId="0" xr:uid="{B0396201-C8E7-4091-A348-4F1A520D8FE0}">
      <text>
        <r>
          <rPr>
            <b/>
            <sz val="8"/>
            <color indexed="81"/>
            <rFont val="Tahoma"/>
            <family val="2"/>
          </rPr>
          <t>Public Supply, surface-water withdrawals, saline, in Mgal/d</t>
        </r>
      </text>
    </comment>
    <comment ref="G18" authorId="0" shapeId="0" xr:uid="{0946E318-AED5-4E61-B578-B66BFEF55868}">
      <text>
        <r>
          <rPr>
            <b/>
            <sz val="8"/>
            <color indexed="81"/>
            <rFont val="Tahoma"/>
            <family val="2"/>
          </rPr>
          <t xml:space="preserve">Public Supply, surface-water withdrawals, total, in Mgal/d
</t>
        </r>
      </text>
    </comment>
    <comment ref="F19" authorId="1" shapeId="0" xr:uid="{F32CFC80-C0A4-4A03-A736-8C5AE0F7C91D}">
      <text>
        <r>
          <rPr>
            <b/>
            <sz val="9"/>
            <color indexed="81"/>
            <rFont val="Geneva"/>
          </rPr>
          <t>Public supply, total withdrawals, fresh, in Mgal/d</t>
        </r>
      </text>
    </comment>
    <comment ref="G19" authorId="0" shapeId="0" xr:uid="{F1E19876-09BF-4EBF-8ED2-D86B755DA09C}">
      <text>
        <r>
          <rPr>
            <b/>
            <sz val="8"/>
            <color indexed="81"/>
            <rFont val="Tahoma"/>
            <family val="2"/>
          </rPr>
          <t>Public Supply, total withdrawals, fresh, in Mgal/d</t>
        </r>
      </text>
    </comment>
    <comment ref="G20" authorId="0" shapeId="0" xr:uid="{64026577-403E-47A0-83E0-257657270DEE}">
      <text>
        <r>
          <rPr>
            <b/>
            <sz val="8"/>
            <color indexed="81"/>
            <rFont val="Tahoma"/>
            <family val="2"/>
          </rPr>
          <t>Public Supply, total withdrawals, saline, in Mgal/d</t>
        </r>
      </text>
    </comment>
    <comment ref="G21" authorId="0" shapeId="0" xr:uid="{5E6FB202-21C7-43BD-92B6-6E2E0376E55B}">
      <text>
        <r>
          <rPr>
            <b/>
            <sz val="8"/>
            <color indexed="81"/>
            <rFont val="Tahoma"/>
            <family val="2"/>
          </rPr>
          <t>Public Supply, total withdrawals, total (fresh+saline), in Mgal/d</t>
        </r>
      </text>
    </comment>
    <comment ref="F22" authorId="1" shapeId="0" xr:uid="{27C61A9E-BD94-46FB-8CAD-FCDD492435B8}">
      <text>
        <r>
          <rPr>
            <b/>
            <sz val="9"/>
            <color indexed="81"/>
            <rFont val="Geneva"/>
          </rPr>
          <t>Domestic, self-supplied population, in thousands</t>
        </r>
      </text>
    </comment>
    <comment ref="G22" authorId="0" shapeId="0" xr:uid="{5A120936-406F-45CB-92F3-F1EF3685D23C}">
      <text>
        <r>
          <rPr>
            <b/>
            <sz val="8"/>
            <color indexed="81"/>
            <rFont val="Tahoma"/>
            <family val="2"/>
          </rPr>
          <t>Domestic, self-supplied population, in thousands</t>
        </r>
      </text>
    </comment>
    <comment ref="F23" authorId="1" shapeId="0" xr:uid="{17DF16F3-EA3B-4967-BB82-36B87C0454B1}">
      <text>
        <r>
          <rPr>
            <b/>
            <sz val="9"/>
            <color indexed="81"/>
            <rFont val="Geneva"/>
          </rPr>
          <t>Domestic, ground-water self-supplied withdrawals, fresh, in Mgal/d</t>
        </r>
      </text>
    </comment>
    <comment ref="G23" authorId="0" shapeId="0" xr:uid="{EE5750D5-A788-4320-B8AB-54658A77F608}">
      <text>
        <r>
          <rPr>
            <b/>
            <sz val="8"/>
            <color indexed="81"/>
            <rFont val="Tahoma"/>
            <family val="2"/>
          </rPr>
          <t>Domestic, self-supplied groundwater withdrawals, fresh, in Mgal/d</t>
        </r>
      </text>
    </comment>
    <comment ref="F24" authorId="1" shapeId="0" xr:uid="{1DAD0F6F-0EB2-4633-ACD4-413DFCE6BC6E}">
      <text>
        <r>
          <rPr>
            <b/>
            <sz val="9"/>
            <color indexed="81"/>
            <rFont val="Geneva"/>
          </rPr>
          <t>Domestic, surface-water self-supplied withdrawals, fresh, in Mgal/d</t>
        </r>
      </text>
    </comment>
    <comment ref="G24" authorId="0" shapeId="0" xr:uid="{0BF069E3-12DE-4583-97FB-77AE22CF03C7}">
      <text>
        <r>
          <rPr>
            <b/>
            <sz val="8"/>
            <color indexed="81"/>
            <rFont val="Tahoma"/>
            <family val="2"/>
          </rPr>
          <t>Domestic, self-supplied surface-water withdrawals, fresh, in Mgal/d</t>
        </r>
      </text>
    </comment>
    <comment ref="F25" authorId="1" shapeId="0" xr:uid="{C0DC6FB3-D25F-4B82-ACBD-898412BDCB33}">
      <text>
        <r>
          <rPr>
            <b/>
            <sz val="9"/>
            <color indexed="81"/>
            <rFont val="Geneva"/>
          </rPr>
          <t>Domestic, total self-supplied withdrawals, fresh, in Mgal/d</t>
        </r>
      </text>
    </comment>
    <comment ref="G25" authorId="0" shapeId="0" xr:uid="{CCD41ABC-E46D-422B-B04B-1BE113B5ECB0}">
      <text>
        <r>
          <rPr>
            <b/>
            <sz val="8"/>
            <color indexed="81"/>
            <rFont val="Tahoma"/>
            <family val="2"/>
          </rPr>
          <t>Domestic, total self-supplied withdrawals, fresh, in Mgal/d</t>
        </r>
      </text>
    </comment>
    <comment ref="G27" authorId="0" shapeId="0" xr:uid="{B13CD2F3-B36F-4C19-B7AD-9E57E14FC4DC}">
      <text>
        <r>
          <rPr>
            <b/>
            <sz val="8"/>
            <color indexed="81"/>
            <rFont val="Tahoma"/>
            <family val="2"/>
          </rPr>
          <t>Domestic, deliveries from Public Supply, in Mgal/d</t>
        </r>
      </text>
    </comment>
    <comment ref="G29" authorId="0" shapeId="0" xr:uid="{E95428B2-B148-4F3B-A810-A9CF4E830366}">
      <text>
        <r>
          <rPr>
            <b/>
            <sz val="8"/>
            <color indexed="81"/>
            <rFont val="Tahoma"/>
            <family val="2"/>
          </rPr>
          <t>Domestic, total use (withdrawals + deliveries)</t>
        </r>
      </text>
    </comment>
    <comment ref="F30" authorId="1" shapeId="0" xr:uid="{16631ACD-8D01-470D-B561-BFDC1AE0213E}">
      <text>
        <r>
          <rPr>
            <b/>
            <sz val="9"/>
            <color indexed="81"/>
            <rFont val="Geneva"/>
          </rPr>
          <t>Industrial, ground-water self-supplied withdrawals, fresh, in Mgal/d</t>
        </r>
      </text>
    </comment>
    <comment ref="G30" authorId="0" shapeId="0" xr:uid="{1B5F9FA5-0A7B-468E-96ED-E667FD5012A0}">
      <text>
        <r>
          <rPr>
            <b/>
            <sz val="8"/>
            <color indexed="81"/>
            <rFont val="Tahoma"/>
            <family val="2"/>
          </rPr>
          <t>Industrial, self-supplied groundwater withdrawals, fresh, in Mgal/d</t>
        </r>
      </text>
    </comment>
    <comment ref="F31" authorId="1" shapeId="0" xr:uid="{DFD1548B-E826-4203-8E1D-9E28AADA3197}">
      <text>
        <r>
          <rPr>
            <b/>
            <sz val="9"/>
            <color indexed="81"/>
            <rFont val="Geneva"/>
          </rPr>
          <t>Industrial, ground-water self-supplied withdrawals, saline, in Mgal/d</t>
        </r>
      </text>
    </comment>
    <comment ref="G31" authorId="0" shapeId="0" xr:uid="{D5220CAF-3872-4CDE-B846-A148C0C3D0A0}">
      <text>
        <r>
          <rPr>
            <b/>
            <sz val="8"/>
            <color indexed="81"/>
            <rFont val="Tahoma"/>
            <family val="2"/>
          </rPr>
          <t>Industrial, self-supplied groundwater withdrawals, saline, in Mgal/d</t>
        </r>
      </text>
    </comment>
    <comment ref="F32" authorId="1" shapeId="0" xr:uid="{0F356DDC-D82F-4A36-BC70-DD06D3AB9B12}">
      <text>
        <r>
          <rPr>
            <b/>
            <sz val="9"/>
            <color indexed="81"/>
            <rFont val="Geneva"/>
          </rPr>
          <t>Industrial, ground-water self-supplied withdrawals, total, in Mgal/d</t>
        </r>
      </text>
    </comment>
    <comment ref="G32" authorId="0" shapeId="0" xr:uid="{A2B818B8-5AFE-49AE-B006-33AD0108F752}">
      <text>
        <r>
          <rPr>
            <b/>
            <sz val="8"/>
            <color indexed="81"/>
            <rFont val="Tahoma"/>
            <family val="2"/>
          </rPr>
          <t>Industrial, self-supplied groundwater withdrawals, total, in Mgal/d</t>
        </r>
      </text>
    </comment>
    <comment ref="F33" authorId="1" shapeId="0" xr:uid="{0B1A627F-9C31-447F-82F0-1B103820C6B8}">
      <text>
        <r>
          <rPr>
            <b/>
            <sz val="9"/>
            <color indexed="81"/>
            <rFont val="Geneva"/>
          </rPr>
          <t>Industrial, surface-water self-supplied withdrawals, fresh, in Mgal/d</t>
        </r>
      </text>
    </comment>
    <comment ref="G33" authorId="0" shapeId="0" xr:uid="{A1E03C5F-5F16-4CA7-87AF-BE4DB49AFBEF}">
      <text>
        <r>
          <rPr>
            <b/>
            <sz val="8"/>
            <color indexed="81"/>
            <rFont val="Tahoma"/>
            <family val="2"/>
          </rPr>
          <t>Industrial, self-supplied surface-water withdrawals, fresh, in Mgal/d</t>
        </r>
      </text>
    </comment>
    <comment ref="F34" authorId="1" shapeId="0" xr:uid="{4E22BDCA-2616-4EF8-B0BF-FAADB8452D85}">
      <text>
        <r>
          <rPr>
            <b/>
            <sz val="9"/>
            <color indexed="81"/>
            <rFont val="Geneva"/>
          </rPr>
          <t>Industrial, surface-water self-supplied withdrawals, saline, in Mgal/d</t>
        </r>
      </text>
    </comment>
    <comment ref="G34" authorId="0" shapeId="0" xr:uid="{636CC6BD-9B3B-4985-9A25-4B5CACB9D16C}">
      <text>
        <r>
          <rPr>
            <b/>
            <sz val="8"/>
            <color indexed="81"/>
            <rFont val="Tahoma"/>
            <family val="2"/>
          </rPr>
          <t>Industrial, self-supplied surface-water withdrawals, saline, in Mgal/d</t>
        </r>
      </text>
    </comment>
    <comment ref="F35" authorId="1" shapeId="0" xr:uid="{D828E021-5184-456E-867A-9BD0E88C7AB5}">
      <text>
        <r>
          <rPr>
            <b/>
            <sz val="9"/>
            <color indexed="81"/>
            <rFont val="Geneva"/>
          </rPr>
          <t>Industrial, surface-water self-supplied withdrawals, total, in Mgal/d</t>
        </r>
      </text>
    </comment>
    <comment ref="G35" authorId="0" shapeId="0" xr:uid="{F570780C-20B8-4B0A-9D2E-F0033FC928D2}">
      <text>
        <r>
          <rPr>
            <b/>
            <sz val="8"/>
            <color indexed="81"/>
            <rFont val="Tahoma"/>
            <family val="2"/>
          </rPr>
          <t>Industrial, self-supplied surface-water withdrawals, total, in Mgal/d</t>
        </r>
      </text>
    </comment>
    <comment ref="F36" authorId="1" shapeId="0" xr:uid="{2658EE69-3212-4857-A998-069A8C46A999}">
      <text>
        <r>
          <rPr>
            <b/>
            <sz val="9"/>
            <color indexed="81"/>
            <rFont val="Geneva"/>
          </rPr>
          <t>Industrial, total self-supplied withdrawals, fresh, in Mgal/d</t>
        </r>
      </text>
    </comment>
    <comment ref="G36" authorId="0" shapeId="0" xr:uid="{2D863FA4-708D-48EB-BE39-A4B44561A48C}">
      <text>
        <r>
          <rPr>
            <b/>
            <sz val="8"/>
            <color indexed="81"/>
            <rFont val="Tahoma"/>
            <family val="2"/>
          </rPr>
          <t>Industrial, self-supplied total withdrawals, fresh, in Mgal/d</t>
        </r>
      </text>
    </comment>
    <comment ref="F37" authorId="1" shapeId="0" xr:uid="{47ABBC95-4F20-4261-B2AC-7436FB216AC3}">
      <text>
        <r>
          <rPr>
            <b/>
            <sz val="9"/>
            <color indexed="81"/>
            <rFont val="Geneva"/>
          </rPr>
          <t>Industrial, total self-supplied withdrawals, saline, in Mgal/d</t>
        </r>
      </text>
    </comment>
    <comment ref="G37" authorId="0" shapeId="0" xr:uid="{743EE34D-94E9-4F4E-BF28-4289F4D7768A}">
      <text>
        <r>
          <rPr>
            <b/>
            <sz val="8"/>
            <color indexed="81"/>
            <rFont val="Tahoma"/>
            <family val="2"/>
          </rPr>
          <t>Industrial, self-supplied total withdrawals, saline, in Mgal/d</t>
        </r>
      </text>
    </comment>
    <comment ref="F38" authorId="1" shapeId="0" xr:uid="{D5505ACE-4AF5-47EC-9496-25128C363158}">
      <text>
        <r>
          <rPr>
            <b/>
            <sz val="9"/>
            <color indexed="81"/>
            <rFont val="Geneva"/>
          </rPr>
          <t>Industrial, total self-supplied withdrawals, total, in Mgal/d</t>
        </r>
      </text>
    </comment>
    <comment ref="G38" authorId="0" shapeId="0" xr:uid="{5D03F2E2-F6FC-44D7-B115-9670825455EE}">
      <text>
        <r>
          <rPr>
            <b/>
            <sz val="8"/>
            <color indexed="81"/>
            <rFont val="Tahoma"/>
            <family val="2"/>
          </rPr>
          <t>Industrial, self-supplied total withdrawals, total (fresh+saline), in Mgal/d</t>
        </r>
      </text>
    </comment>
    <comment ref="F39" authorId="1" shapeId="0" xr:uid="{04BB09D9-4276-4392-9A18-CCBA48E41FF9}">
      <text>
        <r>
          <rPr>
            <b/>
            <sz val="9"/>
            <color indexed="81"/>
            <rFont val="Geneva"/>
          </rPr>
          <t>Irrigation, acres irrigated, sprinker, in thousands</t>
        </r>
      </text>
    </comment>
    <comment ref="G39" authorId="0" shapeId="0" xr:uid="{F1D4247F-DEE1-4819-A036-E4F1F5E460B3}">
      <text>
        <r>
          <rPr>
            <b/>
            <sz val="8"/>
            <color indexed="81"/>
            <rFont val="Tahoma"/>
            <family val="2"/>
          </rPr>
          <t>Irrigation, groundwater withdrawals, fresh, in Mgal/d</t>
        </r>
      </text>
    </comment>
    <comment ref="F40" authorId="1" shapeId="0" xr:uid="{43591F49-6D2F-44D7-8DE6-AC3FD1609425}">
      <text>
        <r>
          <rPr>
            <b/>
            <sz val="9"/>
            <color indexed="81"/>
            <rFont val="Geneva"/>
          </rPr>
          <t>Irrigation, acres irrigated, microirrigation, in thousands</t>
        </r>
      </text>
    </comment>
    <comment ref="G40" authorId="0" shapeId="0" xr:uid="{6B2FE63B-5B20-4A60-A860-E7657D11FF1E}">
      <text>
        <r>
          <rPr>
            <b/>
            <sz val="8"/>
            <color indexed="81"/>
            <rFont val="Tahoma"/>
            <family val="2"/>
          </rPr>
          <t>Irrigation, surface-water withdrawals, fresh, in Mgal/d</t>
        </r>
      </text>
    </comment>
    <comment ref="F41" authorId="1" shapeId="0" xr:uid="{D3523E65-8513-46D3-9E2F-314FFBDC2703}">
      <text>
        <r>
          <rPr>
            <b/>
            <sz val="9"/>
            <color indexed="81"/>
            <rFont val="Geneva"/>
          </rPr>
          <t>Irrigation, acres irrigated, surface (flood), in thousands</t>
        </r>
      </text>
    </comment>
    <comment ref="G41" authorId="0" shapeId="0" xr:uid="{96337D62-BE5C-4D07-BB9C-806CC4761396}">
      <text>
        <r>
          <rPr>
            <b/>
            <sz val="8"/>
            <color indexed="81"/>
            <rFont val="Tahoma"/>
            <family val="2"/>
          </rPr>
          <t>Irrigation, total withdrawals, fresh, in Mgal/d</t>
        </r>
      </text>
    </comment>
    <comment ref="F42" authorId="1" shapeId="0" xr:uid="{4E00BE5D-581B-4C7E-AC67-E85E090843CC}">
      <text>
        <r>
          <rPr>
            <b/>
            <sz val="9"/>
            <color indexed="81"/>
            <rFont val="Geneva"/>
          </rPr>
          <t>Irrigation, acres irrigated, total, in thousands</t>
        </r>
      </text>
    </comment>
    <comment ref="G42" authorId="0" shapeId="0" xr:uid="{9A88DA60-40CE-4872-BFF0-A002A3E71FC4}">
      <text>
        <r>
          <rPr>
            <b/>
            <sz val="8"/>
            <color indexed="81"/>
            <rFont val="Tahoma"/>
            <family val="2"/>
          </rPr>
          <t>Irrigation, acres irrigated, sprinkler, in thousands</t>
        </r>
      </text>
    </comment>
    <comment ref="F43" authorId="1" shapeId="0" xr:uid="{880D1F65-67F2-42A8-A00C-B27106987765}">
      <text>
        <r>
          <rPr>
            <b/>
            <sz val="9"/>
            <color indexed="81"/>
            <rFont val="Geneva"/>
          </rPr>
          <t>Irrigation, ground-water withdrawals, fresh, in Mgal/d</t>
        </r>
      </text>
    </comment>
    <comment ref="G43" authorId="0" shapeId="0" xr:uid="{C8981C91-FE1B-4C02-AF3E-A05CAD3248DA}">
      <text>
        <r>
          <rPr>
            <b/>
            <sz val="8"/>
            <color indexed="81"/>
            <rFont val="Tahoma"/>
            <family val="2"/>
          </rPr>
          <t>Irrigation, acres irrigated, microirrigation, in thousands</t>
        </r>
      </text>
    </comment>
    <comment ref="F44" authorId="1" shapeId="0" xr:uid="{3CE5B594-818C-4024-BEEA-028C384DD386}">
      <text>
        <r>
          <rPr>
            <b/>
            <sz val="9"/>
            <color indexed="81"/>
            <rFont val="Geneva"/>
          </rPr>
          <t>Irrigation, surface-water withdrawals, fresh, in Mgal/d</t>
        </r>
      </text>
    </comment>
    <comment ref="G44" authorId="0" shapeId="0" xr:uid="{14657E2A-6244-414A-A205-1F9D7EBE766F}">
      <text>
        <r>
          <rPr>
            <b/>
            <sz val="8"/>
            <color indexed="81"/>
            <rFont val="Tahoma"/>
            <family val="2"/>
          </rPr>
          <t>Irrigation, acres irrigated, surface (flood), in thousands</t>
        </r>
      </text>
    </comment>
    <comment ref="F45" authorId="1" shapeId="0" xr:uid="{9A11EC8C-C67D-4C2F-ABB2-95D284674C6E}">
      <text>
        <r>
          <rPr>
            <b/>
            <sz val="9"/>
            <color indexed="81"/>
            <rFont val="Geneva"/>
          </rPr>
          <t>Irrigation, total withdrawals, fresh, in Mgal/d</t>
        </r>
      </text>
    </comment>
    <comment ref="G45" authorId="0" shapeId="0" xr:uid="{1D35FA12-B0F2-45B8-A695-E8A41155DA49}">
      <text>
        <r>
          <rPr>
            <b/>
            <sz val="8"/>
            <color indexed="81"/>
            <rFont val="Tahoma"/>
            <family val="2"/>
          </rPr>
          <t>Irrigation, acres irrigated, total, in thousands</t>
        </r>
      </text>
    </comment>
    <comment ref="G46" authorId="0" shapeId="0" xr:uid="{5C814C7E-E31A-4FC6-AAC7-65BA9A80917C}">
      <text>
        <r>
          <rPr>
            <b/>
            <sz val="8"/>
            <color indexed="81"/>
            <rFont val="Tahoma"/>
            <family val="2"/>
          </rPr>
          <t>Irrigation-Crop, groundwater withdrawals, fresh, in Mgal/d</t>
        </r>
      </text>
    </comment>
    <comment ref="G47" authorId="0" shapeId="0" xr:uid="{04847864-841C-4122-8B12-E7CCCBD7944A}">
      <text>
        <r>
          <rPr>
            <b/>
            <sz val="8"/>
            <color indexed="81"/>
            <rFont val="Tahoma"/>
            <family val="2"/>
          </rPr>
          <t>Irrigation-Crop, surface-water withdrawals, fresh, in Mgal/d</t>
        </r>
      </text>
    </comment>
    <comment ref="G48" authorId="0" shapeId="0" xr:uid="{60CFB29C-5D01-4AEA-B85D-22368B13E7F7}">
      <text>
        <r>
          <rPr>
            <b/>
            <sz val="8"/>
            <color indexed="81"/>
            <rFont val="Tahoma"/>
            <family val="2"/>
          </rPr>
          <t>Irrigation-Crop, total withdrawals, fresh, in Mgal/d</t>
        </r>
      </text>
    </comment>
    <comment ref="G49" authorId="0" shapeId="0" xr:uid="{CB334649-CD68-4A74-A280-E505A3935887}">
      <text>
        <r>
          <rPr>
            <b/>
            <sz val="8"/>
            <color indexed="81"/>
            <rFont val="Tahoma"/>
            <family val="2"/>
          </rPr>
          <t>Irrigation-Crop, acres irrigated, sprinkler, in thousands</t>
        </r>
      </text>
    </comment>
    <comment ref="G50" authorId="0" shapeId="0" xr:uid="{76DC3819-1ED7-45A8-8C54-0D0B1EB06972}">
      <text>
        <r>
          <rPr>
            <b/>
            <sz val="8"/>
            <color indexed="81"/>
            <rFont val="Tahoma"/>
            <family val="2"/>
          </rPr>
          <t>Irrigation-Crop, acres irrigated, microirrigation, in thousands</t>
        </r>
      </text>
    </comment>
    <comment ref="G51" authorId="0" shapeId="0" xr:uid="{CF255723-D424-4509-B652-D372F0093BA2}">
      <text>
        <r>
          <rPr>
            <b/>
            <sz val="8"/>
            <color indexed="81"/>
            <rFont val="Tahoma"/>
            <family val="2"/>
          </rPr>
          <t>Irrigation-Crop, acres irrigated, surface (flood), in thousands</t>
        </r>
      </text>
    </comment>
    <comment ref="G52" authorId="0" shapeId="0" xr:uid="{F3B60305-EE6F-4290-B480-6A5A572D44EE}">
      <text>
        <r>
          <rPr>
            <b/>
            <sz val="8"/>
            <color indexed="81"/>
            <rFont val="Tahoma"/>
            <family val="2"/>
          </rPr>
          <t>Irrigation-Crop, acres irrigated, total, in thousands</t>
        </r>
      </text>
    </comment>
    <comment ref="G53" authorId="0" shapeId="0" xr:uid="{0771A5BD-4F6A-41D8-A1B0-659276F203C8}">
      <text>
        <r>
          <rPr>
            <b/>
            <sz val="8"/>
            <color indexed="81"/>
            <rFont val="Tahoma"/>
            <family val="2"/>
          </rPr>
          <t>Irrigation-Golf, groundwater withdrawals, fresh, in Mgal/d</t>
        </r>
      </text>
    </comment>
    <comment ref="G54" authorId="0" shapeId="0" xr:uid="{5475AAE6-210C-43E0-B996-5645FB96E938}">
      <text>
        <r>
          <rPr>
            <b/>
            <sz val="8"/>
            <color indexed="81"/>
            <rFont val="Tahoma"/>
            <family val="2"/>
          </rPr>
          <t>Irrigation-Golf, surface-water withdrawals, fresh, in Mgal/d</t>
        </r>
      </text>
    </comment>
    <comment ref="G55" authorId="0" shapeId="0" xr:uid="{A6D700AF-59E1-4D38-B975-0A247338AA50}">
      <text>
        <r>
          <rPr>
            <b/>
            <sz val="8"/>
            <color indexed="81"/>
            <rFont val="Tahoma"/>
            <family val="2"/>
          </rPr>
          <t>Irrigation-Golf, total withdrawals, fresh, in Mgal/d</t>
        </r>
      </text>
    </comment>
    <comment ref="G56" authorId="0" shapeId="0" xr:uid="{F3D373CA-A56C-42CC-8CF9-89965514867C}">
      <text>
        <r>
          <rPr>
            <b/>
            <sz val="8"/>
            <color indexed="81"/>
            <rFont val="Tahoma"/>
            <family val="2"/>
          </rPr>
          <t>Irrigation-Golf, acres irrigated, sprinkler, in thousands</t>
        </r>
      </text>
    </comment>
    <comment ref="G57" authorId="0" shapeId="0" xr:uid="{66CEB987-E791-4AF8-9331-50BA7F2CFF6B}">
      <text>
        <r>
          <rPr>
            <b/>
            <sz val="8"/>
            <color indexed="81"/>
            <rFont val="Tahoma"/>
            <family val="2"/>
          </rPr>
          <t>Irrigation-Golf, acres irrigated, microirrigation, in thousands</t>
        </r>
      </text>
    </comment>
    <comment ref="G58" authorId="0" shapeId="0" xr:uid="{364171F1-D092-498D-B7D6-C1C7911A0345}">
      <text>
        <r>
          <rPr>
            <b/>
            <sz val="8"/>
            <color indexed="81"/>
            <rFont val="Tahoma"/>
            <family val="2"/>
          </rPr>
          <t>Irrigation-Golf, acres irrigated, surface (flood), in thousands</t>
        </r>
      </text>
    </comment>
    <comment ref="G59" authorId="0" shapeId="0" xr:uid="{7D978E01-0D35-495E-8E8D-6E47C49C378D}">
      <text>
        <r>
          <rPr>
            <b/>
            <sz val="8"/>
            <color indexed="81"/>
            <rFont val="Tahoma"/>
            <family val="2"/>
          </rPr>
          <t>Irrigation-Golf, acres irrigated, total, in thousands</t>
        </r>
      </text>
    </comment>
    <comment ref="F72" authorId="1" shapeId="0" xr:uid="{19E7CA6F-F42B-4C8C-8C98-B09A415E2086}">
      <text>
        <r>
          <rPr>
            <b/>
            <sz val="9"/>
            <color indexed="81"/>
            <rFont val="Geneva"/>
          </rPr>
          <t>Livestock, ground-water withdrawals, fresh, in Mgal/d</t>
        </r>
      </text>
    </comment>
    <comment ref="G72" authorId="0" shapeId="0" xr:uid="{5867C2F2-E292-4BE8-9CD4-5978D5042827}">
      <text>
        <r>
          <rPr>
            <b/>
            <sz val="8"/>
            <color indexed="81"/>
            <rFont val="Tahoma"/>
            <family val="2"/>
          </rPr>
          <t>Livestock, groundwater withdrawals, fresh, in Mgal/d</t>
        </r>
      </text>
    </comment>
    <comment ref="F73" authorId="1" shapeId="0" xr:uid="{64F1B727-8A99-42A3-80D6-2FA2C09F4B84}">
      <text>
        <r>
          <rPr>
            <b/>
            <sz val="9"/>
            <color indexed="81"/>
            <rFont val="Geneva"/>
          </rPr>
          <t>Livestock, surface-water withdrawals, fresh, in Mgal/d</t>
        </r>
      </text>
    </comment>
    <comment ref="G73" authorId="0" shapeId="0" xr:uid="{DF7518AB-F4C7-43FF-BB08-26CB0281C08B}">
      <text>
        <r>
          <rPr>
            <b/>
            <sz val="8"/>
            <color indexed="81"/>
            <rFont val="Tahoma"/>
            <family val="2"/>
          </rPr>
          <t>Livestock, surface-water withdrawals, fresh, in Mgal/d</t>
        </r>
      </text>
    </comment>
    <comment ref="F74" authorId="1" shapeId="0" xr:uid="{DD5DAF95-FE6B-4C05-B4F0-55CF11647A82}">
      <text>
        <r>
          <rPr>
            <b/>
            <sz val="9"/>
            <color indexed="81"/>
            <rFont val="Geneva"/>
          </rPr>
          <t>Livestock, total withdrawals, fresh, in Mgal/d</t>
        </r>
      </text>
    </comment>
    <comment ref="G74" authorId="0" shapeId="0" xr:uid="{2CC1967D-75EF-492C-AD5F-5632541AE56C}">
      <text>
        <r>
          <rPr>
            <b/>
            <sz val="8"/>
            <color indexed="81"/>
            <rFont val="Tahoma"/>
            <family val="2"/>
          </rPr>
          <t>Livestock, total withdrawals, fresh, in Mgal/d</t>
        </r>
      </text>
    </comment>
    <comment ref="F75" authorId="1" shapeId="0" xr:uid="{A4002472-FCE4-4240-9870-16C0118C4EA0}">
      <text>
        <r>
          <rPr>
            <b/>
            <sz val="9"/>
            <color indexed="81"/>
            <rFont val="Geneva"/>
          </rPr>
          <t>Aquaculture, ground-water withdrawals, fresh, in Mgal/d</t>
        </r>
      </text>
    </comment>
    <comment ref="G75" authorId="0" shapeId="0" xr:uid="{293021AC-99EF-498F-AF6C-F3BF2E27DDAC}">
      <text>
        <r>
          <rPr>
            <b/>
            <sz val="8"/>
            <color indexed="81"/>
            <rFont val="Tahoma"/>
            <family val="2"/>
          </rPr>
          <t>Aquaculture, groundwater withdrawals, fresh, in Mgal/d</t>
        </r>
      </text>
    </comment>
    <comment ref="F76" authorId="1" shapeId="0" xr:uid="{3501CEFA-357A-4894-AA91-0528ED63CE34}">
      <text>
        <r>
          <rPr>
            <b/>
            <sz val="9"/>
            <color indexed="81"/>
            <rFont val="Geneva"/>
          </rPr>
          <t>Aquaculture, surface-water withdrawals, fresh, in Mgal/d</t>
        </r>
      </text>
    </comment>
    <comment ref="G76" authorId="0" shapeId="0" xr:uid="{EFA3A05E-1521-4061-9432-FDC619881E78}">
      <text>
        <r>
          <rPr>
            <b/>
            <sz val="8"/>
            <color indexed="81"/>
            <rFont val="Tahoma"/>
            <family val="2"/>
          </rPr>
          <t>Aquaculture, surface-water withdrawals, fresh, in Mgal/d</t>
        </r>
      </text>
    </comment>
    <comment ref="F77" authorId="1" shapeId="0" xr:uid="{5466C991-DE09-4F56-BA00-6B95822889EB}">
      <text>
        <r>
          <rPr>
            <b/>
            <sz val="9"/>
            <color indexed="81"/>
            <rFont val="Geneva"/>
          </rPr>
          <t>Aquaculture, total withdrawals, fresh, in Mgal/d</t>
        </r>
      </text>
    </comment>
    <comment ref="G77" authorId="0" shapeId="0" xr:uid="{F1F2530B-4704-42EE-9515-87ED8E048926}">
      <text>
        <r>
          <rPr>
            <b/>
            <sz val="8"/>
            <color indexed="81"/>
            <rFont val="Tahoma"/>
            <family val="2"/>
          </rPr>
          <t>Aquaculture, total withdrawals, fresh, in Mgal/d</t>
        </r>
      </text>
    </comment>
    <comment ref="F78" authorId="1" shapeId="0" xr:uid="{45EAD9FA-6689-4DBB-BF3D-BFA6997163E8}">
      <text>
        <r>
          <rPr>
            <b/>
            <sz val="9"/>
            <color indexed="81"/>
            <rFont val="Geneva"/>
          </rPr>
          <t>Mining ground-water withdrawals, fresh, in Mgal/d</t>
        </r>
      </text>
    </comment>
    <comment ref="G78" authorId="0" shapeId="0" xr:uid="{DF689FA1-1F0E-4D1C-984B-06B87727A358}">
      <text>
        <r>
          <rPr>
            <b/>
            <sz val="8"/>
            <color indexed="81"/>
            <rFont val="Tahoma"/>
            <family val="2"/>
          </rPr>
          <t>Mining, groundwater withdrawals, fresh, in Mgal/d</t>
        </r>
      </text>
    </comment>
    <comment ref="F79" authorId="1" shapeId="0" xr:uid="{85E89663-E8DC-4860-AA52-DAA62D1E0578}">
      <text>
        <r>
          <rPr>
            <b/>
            <sz val="9"/>
            <color indexed="81"/>
            <rFont val="Geneva"/>
          </rPr>
          <t>Mining ground-water withdrawals, saline, in Mgal/d</t>
        </r>
      </text>
    </comment>
    <comment ref="G79" authorId="0" shapeId="0" xr:uid="{8CE73A40-4A00-4B38-A8FE-27B335F5AA31}">
      <text>
        <r>
          <rPr>
            <b/>
            <sz val="8"/>
            <color indexed="81"/>
            <rFont val="Tahoma"/>
            <family val="2"/>
          </rPr>
          <t>Mining, groundwater withdrawals, saline, in Mgal/d</t>
        </r>
      </text>
    </comment>
    <comment ref="F80" authorId="1" shapeId="0" xr:uid="{284EFAB5-188D-4F60-89E6-5E873A6D4E3C}">
      <text>
        <r>
          <rPr>
            <b/>
            <sz val="9"/>
            <color indexed="81"/>
            <rFont val="Geneva"/>
          </rPr>
          <t>Mining ground-water withdrawals, total, in Mgal/d</t>
        </r>
      </text>
    </comment>
    <comment ref="G80" authorId="0" shapeId="0" xr:uid="{498520AB-D7D0-4694-AEAC-C7793851C2A5}">
      <text>
        <r>
          <rPr>
            <b/>
            <sz val="8"/>
            <color indexed="81"/>
            <rFont val="Tahoma"/>
            <family val="2"/>
          </rPr>
          <t>Mining, groundwater withdrawals, total, in Mgal/d</t>
        </r>
      </text>
    </comment>
    <comment ref="F81" authorId="1" shapeId="0" xr:uid="{89863D11-6EE3-4B23-9E3A-730CE1872D8F}">
      <text>
        <r>
          <rPr>
            <b/>
            <sz val="9"/>
            <color indexed="81"/>
            <rFont val="Geneva"/>
          </rPr>
          <t>Mining surface-water withdrawals, fresh, in Mgal/d</t>
        </r>
      </text>
    </comment>
    <comment ref="G81" authorId="0" shapeId="0" xr:uid="{7D30BF17-D1CF-48DD-94E2-043AC7B56B68}">
      <text>
        <r>
          <rPr>
            <b/>
            <sz val="8"/>
            <color indexed="81"/>
            <rFont val="Tahoma"/>
            <family val="2"/>
          </rPr>
          <t>Mining, surface-water withdrawals, fresh, in Mgal/d</t>
        </r>
      </text>
    </comment>
    <comment ref="F82" authorId="1" shapeId="0" xr:uid="{EC711D01-342A-4C54-857C-28D8A60BB26F}">
      <text>
        <r>
          <rPr>
            <b/>
            <sz val="9"/>
            <color indexed="81"/>
            <rFont val="Geneva"/>
          </rPr>
          <t>Mining surface-water withdrawals, saline, in Mgal/d</t>
        </r>
      </text>
    </comment>
    <comment ref="G82" authorId="0" shapeId="0" xr:uid="{17305A29-C184-4296-A963-144AE1C0EB6D}">
      <text>
        <r>
          <rPr>
            <b/>
            <sz val="8"/>
            <color indexed="81"/>
            <rFont val="Tahoma"/>
            <family val="2"/>
          </rPr>
          <t>Mining, surface-water withdrawals, saline, in Mgal/d</t>
        </r>
      </text>
    </comment>
    <comment ref="F83" authorId="1" shapeId="0" xr:uid="{BA093E47-44DC-44E4-B397-A4FD2F001A02}">
      <text>
        <r>
          <rPr>
            <b/>
            <sz val="9"/>
            <color indexed="81"/>
            <rFont val="Geneva"/>
          </rPr>
          <t>Mining surface-water withdrawals, total, in Mgal/d</t>
        </r>
      </text>
    </comment>
    <comment ref="G83" authorId="0" shapeId="0" xr:uid="{4EC70411-377E-49DA-9C8D-AD3E9265BCC6}">
      <text>
        <r>
          <rPr>
            <b/>
            <sz val="8"/>
            <color indexed="81"/>
            <rFont val="Tahoma"/>
            <family val="2"/>
          </rPr>
          <t>Mining, surface-water withdrawals, total, in Mgal/d</t>
        </r>
      </text>
    </comment>
    <comment ref="F84" authorId="1" shapeId="0" xr:uid="{17BB624A-4094-4D73-B24C-2574C383365D}">
      <text>
        <r>
          <rPr>
            <b/>
            <sz val="9"/>
            <color indexed="81"/>
            <rFont val="Geneva"/>
          </rPr>
          <t>Mining total withdrawals, fresh, in Mgal/d</t>
        </r>
      </text>
    </comment>
    <comment ref="G84" authorId="0" shapeId="0" xr:uid="{98B11FA6-E942-4F27-8CA3-4A446B8F08E8}">
      <text>
        <r>
          <rPr>
            <b/>
            <sz val="8"/>
            <color indexed="81"/>
            <rFont val="Tahoma"/>
            <family val="2"/>
          </rPr>
          <t>Mining, total withdrawals, fresh, in Mgal/d</t>
        </r>
      </text>
    </comment>
    <comment ref="F85" authorId="1" shapeId="0" xr:uid="{B92A7FC7-24AF-489F-B9A2-A77F19CDE60B}">
      <text>
        <r>
          <rPr>
            <b/>
            <sz val="9"/>
            <color indexed="81"/>
            <rFont val="Geneva"/>
          </rPr>
          <t>Mining total withdrawals, saline, in Mgal/d</t>
        </r>
      </text>
    </comment>
    <comment ref="G85" authorId="0" shapeId="0" xr:uid="{2AFF88F4-DF4B-4629-99B3-E6DBCB73D50F}">
      <text>
        <r>
          <rPr>
            <b/>
            <sz val="8"/>
            <color indexed="81"/>
            <rFont val="Tahoma"/>
            <family val="2"/>
          </rPr>
          <t>Mining, total withdrawals, saline, in Mgal/d</t>
        </r>
      </text>
    </comment>
    <comment ref="F86" authorId="1" shapeId="0" xr:uid="{CD83392F-5E8E-4594-9F36-AD2B7F7CD8E5}">
      <text>
        <r>
          <rPr>
            <b/>
            <sz val="9"/>
            <color indexed="81"/>
            <rFont val="Geneva"/>
          </rPr>
          <t>Mining total withdrawals, total, in Mgal/d</t>
        </r>
      </text>
    </comment>
    <comment ref="G86" authorId="0" shapeId="0" xr:uid="{0463D7E5-9E95-46DE-AFB8-A950AC85F3D0}">
      <text>
        <r>
          <rPr>
            <b/>
            <sz val="8"/>
            <color indexed="81"/>
            <rFont val="Tahoma"/>
            <family val="2"/>
          </rPr>
          <t>Mining, total withdrawals, total (fresh+saline), in Mgal/d</t>
        </r>
      </text>
    </comment>
    <comment ref="F87" authorId="1" shapeId="0" xr:uid="{79ADAEA3-8DA7-4525-9E22-83AAB938EB8F}">
      <text>
        <r>
          <rPr>
            <b/>
            <sz val="9"/>
            <color indexed="81"/>
            <rFont val="Geneva"/>
          </rPr>
          <t>Thermoelectric, ground-water withdrawals, fresh, in Mgal/d</t>
        </r>
      </text>
    </comment>
    <comment ref="G87" authorId="0" shapeId="0" xr:uid="{14F2148F-B7CF-419A-B3C0-3D2349F940EF}">
      <text>
        <r>
          <rPr>
            <b/>
            <sz val="8"/>
            <color indexed="81"/>
            <rFont val="Tahoma"/>
            <family val="2"/>
          </rPr>
          <t>Thermoelectric, groundwater withdrawals, fresh, in Mgal/d</t>
        </r>
      </text>
    </comment>
    <comment ref="G88" authorId="0" shapeId="0" xr:uid="{FE1B1205-2A3D-4D3D-9127-7D959FFCD39D}">
      <text>
        <r>
          <rPr>
            <b/>
            <sz val="8"/>
            <color indexed="81"/>
            <rFont val="Tahoma"/>
            <family val="2"/>
          </rPr>
          <t>Thermoelectric, groundwater withdrawals, saline, in Mgal/d</t>
        </r>
      </text>
    </comment>
    <comment ref="G89" authorId="0" shapeId="0" xr:uid="{6FBF0889-882A-427D-9CD8-1699C8652D37}">
      <text>
        <r>
          <rPr>
            <b/>
            <sz val="8"/>
            <color indexed="81"/>
            <rFont val="Tahoma"/>
            <family val="2"/>
          </rPr>
          <t>Thermoelectric, groundwater withdrawals, total, in Mgal/d</t>
        </r>
      </text>
    </comment>
    <comment ref="F90" authorId="1" shapeId="0" xr:uid="{43D8C138-2864-445E-A290-C1FEF7C643B0}">
      <text>
        <r>
          <rPr>
            <b/>
            <sz val="9"/>
            <color indexed="81"/>
            <rFont val="Geneva"/>
          </rPr>
          <t>Thermoelectric, surface-water withdrawals, fresh, in Mgal/d</t>
        </r>
      </text>
    </comment>
    <comment ref="G90" authorId="0" shapeId="0" xr:uid="{E57AA9CD-16F0-4E37-986A-F0AE581CEF9C}">
      <text>
        <r>
          <rPr>
            <b/>
            <sz val="8"/>
            <color indexed="81"/>
            <rFont val="Tahoma"/>
            <family val="2"/>
          </rPr>
          <t>Thermoelectric, surface-water withdrawals, fresh, in Mgal/d</t>
        </r>
      </text>
    </comment>
    <comment ref="F91" authorId="1" shapeId="0" xr:uid="{B54B2581-7A5B-4317-B5E3-B419BDA24EEF}">
      <text>
        <r>
          <rPr>
            <b/>
            <sz val="9"/>
            <color indexed="81"/>
            <rFont val="Geneva"/>
          </rPr>
          <t>Thermoelectric, surface-water withdrawals, saline, in Mgal/d</t>
        </r>
      </text>
    </comment>
    <comment ref="G91" authorId="0" shapeId="0" xr:uid="{BE163AF2-F9DF-497E-9112-5CEA9D62A113}">
      <text>
        <r>
          <rPr>
            <b/>
            <sz val="8"/>
            <color indexed="81"/>
            <rFont val="Tahoma"/>
            <family val="2"/>
          </rPr>
          <t>Thermoelectric, surface-water withdrawals, saline, in Mgal/d</t>
        </r>
      </text>
    </comment>
    <comment ref="F92" authorId="1" shapeId="0" xr:uid="{B63170FF-1ACF-4DD7-A8CE-E9FE9EB5CF3B}">
      <text>
        <r>
          <rPr>
            <b/>
            <sz val="9"/>
            <color indexed="81"/>
            <rFont val="Geneva"/>
          </rPr>
          <t>Thermoelectric, surface-water withdrawals, total, in Mgal/d</t>
        </r>
      </text>
    </comment>
    <comment ref="G92" authorId="0" shapeId="0" xr:uid="{DCC58F88-F8B3-4D79-8085-E989D8A97159}">
      <text>
        <r>
          <rPr>
            <b/>
            <sz val="8"/>
            <color indexed="81"/>
            <rFont val="Tahoma"/>
            <family val="2"/>
          </rPr>
          <t>Thermoelectric, surface-water withdrawals, total, in Mgal/d</t>
        </r>
      </text>
    </comment>
    <comment ref="F93" authorId="1" shapeId="0" xr:uid="{314AC752-3B48-43C5-8E52-E1912968275B}">
      <text>
        <r>
          <rPr>
            <b/>
            <sz val="9"/>
            <color indexed="81"/>
            <rFont val="Geneva"/>
          </rPr>
          <t>Thermoelectric, total 
withdrawals, fresh, in Mgal/d</t>
        </r>
      </text>
    </comment>
    <comment ref="G93" authorId="0" shapeId="0" xr:uid="{06E055B8-B432-4111-993B-CB7E6B59D48D}">
      <text>
        <r>
          <rPr>
            <b/>
            <sz val="8"/>
            <color indexed="81"/>
            <rFont val="Tahoma"/>
            <family val="2"/>
          </rPr>
          <t>Thermoelectric, total withdrawals, fresh, in Mgal/d</t>
        </r>
      </text>
    </comment>
    <comment ref="F94" authorId="1" shapeId="0" xr:uid="{624BF76F-2695-4176-83F3-EAC622A4B482}">
      <text>
        <r>
          <rPr>
            <b/>
            <sz val="9"/>
            <color indexed="81"/>
            <rFont val="Geneva"/>
          </rPr>
          <t>Thermoelectric, total 
withdrawals, saline, in Mgal/d</t>
        </r>
      </text>
    </comment>
    <comment ref="G94" authorId="0" shapeId="0" xr:uid="{36089872-60F6-4B32-B459-45CA3F1BEEDA}">
      <text>
        <r>
          <rPr>
            <b/>
            <sz val="8"/>
            <color indexed="81"/>
            <rFont val="Tahoma"/>
            <family val="2"/>
          </rPr>
          <t>Thermoelectric, total withdrawals, saline, in Mgal/d</t>
        </r>
      </text>
    </comment>
    <comment ref="F95" authorId="1" shapeId="0" xr:uid="{42C8B236-2D5D-49C9-BFD0-549D477481D8}">
      <text>
        <r>
          <rPr>
            <b/>
            <sz val="9"/>
            <color indexed="81"/>
            <rFont val="Geneva"/>
          </rPr>
          <t>Thermoelectric, total 
withdrawals, total, in Mgal/d</t>
        </r>
      </text>
    </comment>
    <comment ref="G95" authorId="0" shapeId="0" xr:uid="{56A7D615-6468-4A9D-AA21-478D280062DA}">
      <text>
        <r>
          <rPr>
            <b/>
            <sz val="8"/>
            <color indexed="81"/>
            <rFont val="Tahoma"/>
            <family val="2"/>
          </rPr>
          <t>Thermoelectric, total withdrawals, total (fresh+saline), in Mgal/d</t>
        </r>
      </text>
    </comment>
    <comment ref="G96" authorId="0" shapeId="0" xr:uid="{6C755A85-9691-45B6-B514-085E7CBBECA3}">
      <text>
        <r>
          <rPr>
            <b/>
            <sz val="8"/>
            <color indexed="81"/>
            <rFont val="Tahoma"/>
            <family val="2"/>
          </rPr>
          <t>Thermoelectric, power generated, in gigawatt-hours</t>
        </r>
      </text>
    </comment>
    <comment ref="G97" authorId="0" shapeId="0" xr:uid="{A25F9678-82D9-45D9-B584-8F6ECA62F542}">
      <text>
        <r>
          <rPr>
            <b/>
            <sz val="8"/>
            <color indexed="81"/>
            <rFont val="Tahoma"/>
            <family val="2"/>
          </rPr>
          <t>Thermoelectric once-through, groundwater withdrawals, fresh, in Mgal/d</t>
        </r>
      </text>
    </comment>
    <comment ref="G98" authorId="0" shapeId="0" xr:uid="{AA61DFA6-D938-49F1-9450-CF12FF9E9171}">
      <text>
        <r>
          <rPr>
            <b/>
            <sz val="8"/>
            <color indexed="81"/>
            <rFont val="Tahoma"/>
            <family val="2"/>
          </rPr>
          <t>Thermoelectric once-through, groundwater withdrawals, saline, in Mgal/d</t>
        </r>
      </text>
    </comment>
    <comment ref="G99" authorId="0" shapeId="0" xr:uid="{F2992F00-C502-46DD-ACD3-88BACE15CFBE}">
      <text>
        <r>
          <rPr>
            <b/>
            <sz val="8"/>
            <color indexed="81"/>
            <rFont val="Tahoma"/>
            <family val="2"/>
          </rPr>
          <t>Thermoelectric once-through, groundwater withdrawals, total, in Mgal/d</t>
        </r>
      </text>
    </comment>
    <comment ref="F100" authorId="1" shapeId="0" xr:uid="{01BCFF13-D807-4954-BE4C-6024DE5B8FB2}">
      <text>
        <r>
          <rPr>
            <b/>
            <sz val="9"/>
            <color indexed="81"/>
            <rFont val="Geneva"/>
          </rPr>
          <t>Thermoelectric once-through, surface-water withdrawals, fresh, in Mgal/d</t>
        </r>
      </text>
    </comment>
    <comment ref="G100" authorId="0" shapeId="0" xr:uid="{C55B15A5-5DFD-4252-80EE-E5DFE4742CFC}">
      <text>
        <r>
          <rPr>
            <b/>
            <sz val="8"/>
            <color indexed="81"/>
            <rFont val="Tahoma"/>
            <family val="2"/>
          </rPr>
          <t>Thermoelectric once-through, surface-water withdrawals, fresh, in Mgal/d</t>
        </r>
      </text>
    </comment>
    <comment ref="F101" authorId="1" shapeId="0" xr:uid="{E73C0916-FE83-4700-B613-C2B55B237001}">
      <text>
        <r>
          <rPr>
            <b/>
            <sz val="9"/>
            <color indexed="81"/>
            <rFont val="Geneva"/>
          </rPr>
          <t>Thermoelectric once-through, surface-water withdrawals, saline, in Mgal/d</t>
        </r>
      </text>
    </comment>
    <comment ref="G101" authorId="0" shapeId="0" xr:uid="{0D205E64-5CFD-419B-862D-393E172E2604}">
      <text>
        <r>
          <rPr>
            <b/>
            <sz val="8"/>
            <color indexed="81"/>
            <rFont val="Tahoma"/>
            <family val="2"/>
          </rPr>
          <t>Thermoelectric once-through, surface-water withdrawals, saline, in Mgal/d</t>
        </r>
      </text>
    </comment>
    <comment ref="F102" authorId="1" shapeId="0" xr:uid="{3CD41D18-696C-4720-858B-2BCEB2339B06}">
      <text>
        <r>
          <rPr>
            <b/>
            <sz val="9"/>
            <color indexed="81"/>
            <rFont val="Geneva"/>
          </rPr>
          <t>Thermoelectric once-through, surface-water withdrawals, total, in Mgal/d</t>
        </r>
      </text>
    </comment>
    <comment ref="G102" authorId="0" shapeId="0" xr:uid="{4D9C4F5D-39C7-4CD6-82A6-3926874DA038}">
      <text>
        <r>
          <rPr>
            <b/>
            <sz val="8"/>
            <color indexed="81"/>
            <rFont val="Tahoma"/>
            <family val="2"/>
          </rPr>
          <t>Thermoelectric once-through, surface-water withdrawals, total, in Mgal/d</t>
        </r>
      </text>
    </comment>
    <comment ref="F103" authorId="1" shapeId="0" xr:uid="{C0A75FC1-56E3-463B-9842-8C75357D653B}">
      <text>
        <r>
          <rPr>
            <b/>
            <sz val="9"/>
            <color indexed="81"/>
            <rFont val="Geneva"/>
          </rPr>
          <t>Thermoelectric closed-loop, ground-water withdrawals, fresh, in Mgal/d</t>
        </r>
      </text>
    </comment>
    <comment ref="G103" authorId="0" shapeId="0" xr:uid="{90FCB6D6-E15B-4BD8-9EA7-D7C4926A34D0}">
      <text>
        <r>
          <rPr>
            <b/>
            <sz val="8"/>
            <color indexed="81"/>
            <rFont val="Tahoma"/>
            <family val="2"/>
          </rPr>
          <t>Thermoelectric once-through, total withdrawals, fresh, in Mgal/d</t>
        </r>
      </text>
    </comment>
    <comment ref="F104" authorId="1" shapeId="0" xr:uid="{5B73818B-BE57-4052-8297-FD2EE5A88118}">
      <text>
        <r>
          <rPr>
            <b/>
            <sz val="9"/>
            <color indexed="81"/>
            <rFont val="Geneva"/>
          </rPr>
          <t>Thermoelectric closed-loop, surface-water withdrawals, fresh, in Mgal/d</t>
        </r>
      </text>
    </comment>
    <comment ref="G104" authorId="0" shapeId="0" xr:uid="{1C7DFAF6-DE8C-4310-8FC5-92800FB979AE}">
      <text>
        <r>
          <rPr>
            <b/>
            <sz val="8"/>
            <color indexed="81"/>
            <rFont val="Tahoma"/>
            <family val="2"/>
          </rPr>
          <t>Thermoelectric once-through, total withdrawals, saline, in Mgal/d</t>
        </r>
      </text>
    </comment>
    <comment ref="F105" authorId="1" shapeId="0" xr:uid="{73B6706F-ECF3-4CCE-AE77-CCDA11499FF2}">
      <text>
        <r>
          <rPr>
            <b/>
            <sz val="9"/>
            <color indexed="81"/>
            <rFont val="Geneva"/>
          </rPr>
          <t>Thermoelectric closed-loop, surface-water withdrawals, saline, in Mgal/d</t>
        </r>
      </text>
    </comment>
    <comment ref="G105" authorId="0" shapeId="0" xr:uid="{40B8DDDC-CDAF-4420-A727-358318B9D14C}">
      <text>
        <r>
          <rPr>
            <b/>
            <sz val="8"/>
            <color indexed="81"/>
            <rFont val="Tahoma"/>
            <family val="2"/>
          </rPr>
          <t>Thermoelectric once-through, total withdrawals, total, in Mgal/d</t>
        </r>
      </text>
    </comment>
    <comment ref="F106" authorId="1" shapeId="0" xr:uid="{2BB9F9B7-4DCE-40BC-B339-639823396FC3}">
      <text>
        <r>
          <rPr>
            <b/>
            <sz val="9"/>
            <color indexed="81"/>
            <rFont val="Geneva"/>
          </rPr>
          <t>Thermoelectric closed-loop, surface-water withdrawals, total, in Mgal/d</t>
        </r>
      </text>
    </comment>
    <comment ref="G106" authorId="0" shapeId="0" xr:uid="{33E05EEB-5BA6-4A35-8AA1-3D7E989AA609}">
      <text>
        <r>
          <rPr>
            <b/>
            <sz val="8"/>
            <color indexed="81"/>
            <rFont val="Tahoma"/>
            <family val="2"/>
          </rPr>
          <t>Thermoelectric once-through, power generated, in gigawatt-hours</t>
        </r>
      </text>
    </comment>
    <comment ref="F107" authorId="1" shapeId="0" xr:uid="{93F27156-16C6-4791-BBA3-58FDDADD3E68}">
      <text>
        <r>
          <rPr>
            <b/>
            <sz val="9"/>
            <color indexed="81"/>
            <rFont val="Geneva"/>
          </rPr>
          <t>Thermoelectric closed-loop, total withdrawals, fresh, in Mgal/d</t>
        </r>
      </text>
    </comment>
    <comment ref="G107" authorId="0" shapeId="0" xr:uid="{2AA409A3-3EA5-45D9-AE6C-943CEBD60B50}">
      <text>
        <r>
          <rPr>
            <b/>
            <sz val="8"/>
            <color indexed="81"/>
            <rFont val="Tahoma"/>
            <family val="2"/>
          </rPr>
          <t>Thermoelectric recirculation, groundwater withdrawals, fresh, in Mgal/d</t>
        </r>
      </text>
    </comment>
    <comment ref="F108" authorId="1" shapeId="0" xr:uid="{4793A223-B8FC-427A-86A1-3399465695A8}">
      <text>
        <r>
          <rPr>
            <b/>
            <sz val="9"/>
            <color indexed="81"/>
            <rFont val="Geneva"/>
          </rPr>
          <t>Thermoelectric closed-loop, total 
withdrawals, saline, in Mgal/d</t>
        </r>
      </text>
    </comment>
    <comment ref="G108" authorId="0" shapeId="0" xr:uid="{F05BBD70-8849-4661-B625-0841DA12627F}">
      <text>
        <r>
          <rPr>
            <b/>
            <sz val="8"/>
            <color indexed="81"/>
            <rFont val="Tahoma"/>
            <family val="2"/>
          </rPr>
          <t>Thermoelectric recirculation, groundwater withdrawals, saline, in Mgal/d</t>
        </r>
      </text>
    </comment>
    <comment ref="F109" authorId="1" shapeId="0" xr:uid="{7E4A842F-F1ED-4B14-AC8D-F078526D723B}">
      <text>
        <r>
          <rPr>
            <b/>
            <sz val="9"/>
            <color indexed="81"/>
            <rFont val="Geneva"/>
          </rPr>
          <t>Thermoelectric closed-loop, total 
withdrawals, total, in Mgal/d</t>
        </r>
      </text>
    </comment>
    <comment ref="G109" authorId="0" shapeId="0" xr:uid="{CD6B22D1-C521-4644-874E-D1818A70ADF2}">
      <text>
        <r>
          <rPr>
            <b/>
            <sz val="8"/>
            <color indexed="81"/>
            <rFont val="Tahoma"/>
            <family val="2"/>
          </rPr>
          <t>Thermoelectric recirculation, groundwater withdrawals, total, in Mgal/d</t>
        </r>
      </text>
    </comment>
    <comment ref="G110" authorId="0" shapeId="0" xr:uid="{BF001FC4-9F3D-447A-9A08-701DF65E8726}">
      <text>
        <r>
          <rPr>
            <b/>
            <sz val="8"/>
            <color indexed="81"/>
            <rFont val="Tahoma"/>
            <family val="2"/>
          </rPr>
          <t>Thermoelectric recirculation, surface-water withdrawals, fresh, in Mgal/d</t>
        </r>
      </text>
    </comment>
    <comment ref="G111" authorId="0" shapeId="0" xr:uid="{5C4401EF-9148-481B-BA31-E73DFECD61F8}">
      <text>
        <r>
          <rPr>
            <b/>
            <sz val="8"/>
            <color indexed="81"/>
            <rFont val="Tahoma"/>
            <family val="2"/>
          </rPr>
          <t>Thermoelectric recirculation, surface-water withdrawals, saline, in Mgal/d</t>
        </r>
      </text>
    </comment>
    <comment ref="G112" authorId="0" shapeId="0" xr:uid="{A299D94C-A106-4319-A728-ED805B593316}">
      <text>
        <r>
          <rPr>
            <b/>
            <sz val="8"/>
            <color indexed="81"/>
            <rFont val="Tahoma"/>
            <family val="2"/>
          </rPr>
          <t>Thermoelectric recirculation, surface-water withdrawals, total, in Mgal/d</t>
        </r>
      </text>
    </comment>
    <comment ref="G113" authorId="0" shapeId="0" xr:uid="{534621F3-6A7C-41A2-84A5-EEAA1CC59509}">
      <text>
        <r>
          <rPr>
            <b/>
            <sz val="8"/>
            <color indexed="81"/>
            <rFont val="Tahoma"/>
            <family val="2"/>
          </rPr>
          <t>Thermoelectric recirculation, total withdrawals, fresh, in Mgal/d</t>
        </r>
      </text>
    </comment>
    <comment ref="G114" authorId="0" shapeId="0" xr:uid="{C39B7BF0-1F3B-43E8-86C7-7F54D1E9D811}">
      <text>
        <r>
          <rPr>
            <b/>
            <sz val="8"/>
            <color indexed="81"/>
            <rFont val="Tahoma"/>
            <family val="2"/>
          </rPr>
          <t>Thermoelectric recirculation, total withdrawals, saline, in Mgal/d</t>
        </r>
      </text>
    </comment>
    <comment ref="G115" authorId="0" shapeId="0" xr:uid="{B89A12A2-2675-49D6-BFDC-9A5559AAE05F}">
      <text>
        <r>
          <rPr>
            <b/>
            <sz val="8"/>
            <color indexed="81"/>
            <rFont val="Tahoma"/>
            <family val="2"/>
          </rPr>
          <t>Thermoelectric recirculation, total withdrawals, total (fresh+saline), in Mgal/d</t>
        </r>
      </text>
    </comment>
    <comment ref="G116" authorId="0" shapeId="0" xr:uid="{407B9508-28FB-452C-AAE4-8252BD9C7FB6}">
      <text>
        <r>
          <rPr>
            <b/>
            <sz val="8"/>
            <color indexed="81"/>
            <rFont val="Tahoma"/>
            <family val="2"/>
          </rPr>
          <t>Thermoelectric recirculation, power generated, in gigawatt-hours</t>
        </r>
      </text>
    </comment>
    <comment ref="F117" authorId="1" shapeId="0" xr:uid="{81FB6F72-E7EA-4387-AA8F-B332A9062375}">
      <text>
        <r>
          <rPr>
            <b/>
            <sz val="9"/>
            <color indexed="81"/>
            <rFont val="Geneva"/>
          </rPr>
          <t>Total ground-water withdrawals, fresh, in Mgal/d</t>
        </r>
      </text>
    </comment>
    <comment ref="G117" authorId="0" shapeId="0" xr:uid="{23DCC18A-32F6-424E-B1AB-2EF343747C0A}">
      <text>
        <r>
          <rPr>
            <b/>
            <sz val="8"/>
            <color indexed="81"/>
            <rFont val="Tahoma"/>
            <family val="2"/>
          </rPr>
          <t>Total groundwater withdrawals, fresh, in Mgal/d</t>
        </r>
      </text>
    </comment>
    <comment ref="F118" authorId="1" shapeId="0" xr:uid="{29697343-EA29-44FE-ABA8-81D57F69A1C9}">
      <text>
        <r>
          <rPr>
            <b/>
            <sz val="9"/>
            <color indexed="81"/>
            <rFont val="Geneva"/>
          </rPr>
          <t>Total ground-water withdrawals, saline, in Mgal/d</t>
        </r>
      </text>
    </comment>
    <comment ref="G118" authorId="0" shapeId="0" xr:uid="{ED376CF3-2450-4AC6-B8FA-19CADB4D0DA2}">
      <text>
        <r>
          <rPr>
            <b/>
            <sz val="8"/>
            <color indexed="81"/>
            <rFont val="Tahoma"/>
            <family val="2"/>
          </rPr>
          <t>Total groundwater withdrawals, saline, in Mgal/d</t>
        </r>
      </text>
    </comment>
    <comment ref="F119" authorId="1" shapeId="0" xr:uid="{7FAFEDAC-DD7C-4CF9-BB81-6121DB18090A}">
      <text>
        <r>
          <rPr>
            <b/>
            <sz val="9"/>
            <color indexed="81"/>
            <rFont val="Geneva"/>
          </rPr>
          <t>Total ground-water withdrawals, total, in Mgal/d</t>
        </r>
      </text>
    </comment>
    <comment ref="G119" authorId="0" shapeId="0" xr:uid="{27E7DCF7-82AC-4C5E-BA55-C00006B55A5A}">
      <text>
        <r>
          <rPr>
            <b/>
            <sz val="8"/>
            <color indexed="81"/>
            <rFont val="Tahoma"/>
            <family val="2"/>
          </rPr>
          <t>Total groundwater withdrawals, total (fresh+saline), in Mgal/d</t>
        </r>
      </text>
    </comment>
    <comment ref="F120" authorId="1" shapeId="0" xr:uid="{82BDD281-3242-4450-B148-6D1883625C8F}">
      <text>
        <r>
          <rPr>
            <b/>
            <sz val="9"/>
            <color indexed="81"/>
            <rFont val="Geneva"/>
          </rPr>
          <t>Total surface-water withdrawals, fresh, in Mgal/d</t>
        </r>
      </text>
    </comment>
    <comment ref="G120" authorId="0" shapeId="0" xr:uid="{25CD7C10-57AB-45F1-8CF8-53100E0A0706}">
      <text>
        <r>
          <rPr>
            <b/>
            <sz val="8"/>
            <color indexed="81"/>
            <rFont val="Tahoma"/>
            <family val="2"/>
          </rPr>
          <t>Total surface-water withdrawals, fresh, in Mgal/d</t>
        </r>
      </text>
    </comment>
    <comment ref="F121" authorId="1" shapeId="0" xr:uid="{600D8066-3EF3-46AD-8105-5551A66BAA4F}">
      <text>
        <r>
          <rPr>
            <b/>
            <sz val="9"/>
            <color indexed="81"/>
            <rFont val="Geneva"/>
          </rPr>
          <t>Total surface-water withdrawals, saline, in Mgal/d</t>
        </r>
      </text>
    </comment>
    <comment ref="G121" authorId="0" shapeId="0" xr:uid="{89D3125F-FB90-4ADB-952F-1BE96EA2BCA6}">
      <text>
        <r>
          <rPr>
            <b/>
            <sz val="8"/>
            <color indexed="81"/>
            <rFont val="Tahoma"/>
            <family val="2"/>
          </rPr>
          <t>Total surface-water withdrawals, saline, in Mgal/d</t>
        </r>
      </text>
    </comment>
    <comment ref="F122" authorId="1" shapeId="0" xr:uid="{493B7010-CD26-41AB-ACDB-AED0EFD1F4A3}">
      <text>
        <r>
          <rPr>
            <b/>
            <sz val="9"/>
            <color indexed="81"/>
            <rFont val="Geneva"/>
          </rPr>
          <t>Total surface-water withdrawals, total, in Mgal/d</t>
        </r>
      </text>
    </comment>
    <comment ref="G122" authorId="0" shapeId="0" xr:uid="{A37E8112-046E-4D55-A145-C4BF83AB6460}">
      <text>
        <r>
          <rPr>
            <b/>
            <sz val="8"/>
            <color indexed="81"/>
            <rFont val="Tahoma"/>
            <family val="2"/>
          </rPr>
          <t>Total surface-water withdrawals, total (fresh+saline), in Mgal/d</t>
        </r>
      </text>
    </comment>
    <comment ref="F123" authorId="1" shapeId="0" xr:uid="{B408A723-7946-4FBA-A6EE-471F686B7820}">
      <text>
        <r>
          <rPr>
            <b/>
            <sz val="9"/>
            <color indexed="81"/>
            <rFont val="Geneva"/>
          </rPr>
          <t>Total withdrawals, fresh, in Mgal/d</t>
        </r>
      </text>
    </comment>
    <comment ref="G123" authorId="0" shapeId="0" xr:uid="{73148009-3541-4A46-8EA2-F2EA5310F279}">
      <text>
        <r>
          <rPr>
            <b/>
            <sz val="8"/>
            <color indexed="81"/>
            <rFont val="Tahoma"/>
            <family val="2"/>
          </rPr>
          <t>Total withdrawals, fresh, in Mgal/d</t>
        </r>
      </text>
    </comment>
    <comment ref="F124" authorId="1" shapeId="0" xr:uid="{7FD1F399-49EC-4326-9B33-4E0791D16A2F}">
      <text>
        <r>
          <rPr>
            <b/>
            <sz val="9"/>
            <color indexed="81"/>
            <rFont val="Geneva"/>
          </rPr>
          <t>Total withdrawals, saline, in Mgal/d</t>
        </r>
      </text>
    </comment>
    <comment ref="G124" authorId="0" shapeId="0" xr:uid="{2A323EC6-3EB7-4DA3-B77A-82CB66CAD76C}">
      <text>
        <r>
          <rPr>
            <b/>
            <sz val="8"/>
            <color indexed="81"/>
            <rFont val="Tahoma"/>
            <family val="2"/>
          </rPr>
          <t>Total withdrawals, saline, in Mgal/d</t>
        </r>
      </text>
    </comment>
    <comment ref="F125" authorId="1" shapeId="0" xr:uid="{6AD9412F-D87A-4486-B510-78A6C396F1F0}">
      <text>
        <r>
          <rPr>
            <b/>
            <sz val="9"/>
            <color indexed="81"/>
            <rFont val="Geneva"/>
          </rPr>
          <t>Total withdrawals, total, in Mgal/d</t>
        </r>
      </text>
    </comment>
    <comment ref="G125" authorId="0" shapeId="0" xr:uid="{2D3FE789-C283-40E4-850E-D12A531D3738}">
      <text>
        <r>
          <rPr>
            <b/>
            <sz val="8"/>
            <color indexed="81"/>
            <rFont val="Tahoma"/>
            <family val="2"/>
          </rPr>
          <t>Total withdrawals, total (fresh+saline), in Mgal/d</t>
        </r>
      </text>
    </comment>
  </commentList>
</comments>
</file>

<file path=xl/sharedStrings.xml><?xml version="1.0" encoding="utf-8"?>
<sst xmlns="http://schemas.openxmlformats.org/spreadsheetml/2006/main" count="880" uniqueCount="496">
  <si>
    <t>test</t>
  </si>
  <si>
    <t>state</t>
  </si>
  <si>
    <t>State</t>
  </si>
  <si>
    <t>year</t>
  </si>
  <si>
    <t>Year</t>
  </si>
  <si>
    <t>scode</t>
  </si>
  <si>
    <t>StateCode</t>
  </si>
  <si>
    <t>area</t>
  </si>
  <si>
    <t>CountyCode</t>
  </si>
  <si>
    <t>area = county code</t>
  </si>
  <si>
    <t>CountyName</t>
  </si>
  <si>
    <t>po-total</t>
  </si>
  <si>
    <t>TotalPop</t>
  </si>
  <si>
    <t>ps-popgw</t>
  </si>
  <si>
    <t>PS-GWPop</t>
  </si>
  <si>
    <t>ps-popsw</t>
  </si>
  <si>
    <t>PS-SWPop</t>
  </si>
  <si>
    <t>ps-popto</t>
  </si>
  <si>
    <t>PS-TOPop</t>
  </si>
  <si>
    <t>ps-wgwfr</t>
  </si>
  <si>
    <t>PS-WGWFr</t>
  </si>
  <si>
    <t>PS-WGWSa</t>
  </si>
  <si>
    <t>PS-WGWTo</t>
  </si>
  <si>
    <t>ps-wswfr</t>
  </si>
  <si>
    <t>PS-WSWFr</t>
  </si>
  <si>
    <t>ps-wtofr</t>
  </si>
  <si>
    <t>ps-wgwsa</t>
  </si>
  <si>
    <t>ps-wswsa</t>
  </si>
  <si>
    <t>PS-WSWSa</t>
  </si>
  <si>
    <t>PS-WSWTo</t>
  </si>
  <si>
    <t>PS-WFrTo</t>
  </si>
  <si>
    <t>ps-wsato</t>
  </si>
  <si>
    <t>PS-WSaTo</t>
  </si>
  <si>
    <t>ps-total</t>
  </si>
  <si>
    <t>PS-WTotl</t>
  </si>
  <si>
    <t>PS-DelDO</t>
  </si>
  <si>
    <t>PS-DelCO</t>
  </si>
  <si>
    <t>PS-DelIN</t>
  </si>
  <si>
    <t>PS-DelPT</t>
  </si>
  <si>
    <t>PS-DelTO</t>
  </si>
  <si>
    <t>ps-deliv</t>
  </si>
  <si>
    <t>move up</t>
  </si>
  <si>
    <t>ps-loss</t>
  </si>
  <si>
    <t>PS-UsLos</t>
  </si>
  <si>
    <t>ps-prcap</t>
  </si>
  <si>
    <t>PS-PrCap</t>
  </si>
  <si>
    <t>PS-RecWW</t>
  </si>
  <si>
    <t>ps-facil</t>
  </si>
  <si>
    <t>PS-Facil</t>
  </si>
  <si>
    <t>ps-facdb</t>
  </si>
  <si>
    <t>PS-FacDB</t>
  </si>
  <si>
    <t>co-wgwfr</t>
  </si>
  <si>
    <t>CO-WGWFr</t>
  </si>
  <si>
    <t>CO-WGWSa</t>
  </si>
  <si>
    <t>CO-WGWTo</t>
  </si>
  <si>
    <t>co-wswfr</t>
  </si>
  <si>
    <t>CO-WSWFr</t>
  </si>
  <si>
    <t>CO-WSWSa</t>
  </si>
  <si>
    <t>CO-WSWTo</t>
  </si>
  <si>
    <t>CO-WFrTo</t>
  </si>
  <si>
    <t>CO-WSaTo</t>
  </si>
  <si>
    <t>co-wtotl</t>
  </si>
  <si>
    <t>CO-WTotl</t>
  </si>
  <si>
    <t>co-psdel</t>
  </si>
  <si>
    <t>CO-PSDel</t>
  </si>
  <si>
    <t>co-total</t>
  </si>
  <si>
    <t>CO-WDelv</t>
  </si>
  <si>
    <t>CO-CUsFr</t>
  </si>
  <si>
    <t>CO-CUsSa</t>
  </si>
  <si>
    <t>co-cuse</t>
  </si>
  <si>
    <t>CO-CUTot</t>
  </si>
  <si>
    <t>CO-RecWW</t>
  </si>
  <si>
    <t>DO-SSPop</t>
  </si>
  <si>
    <t>DO-WGWFr</t>
  </si>
  <si>
    <t>DO-WGWSa</t>
  </si>
  <si>
    <t>DO-WGWTo</t>
  </si>
  <si>
    <t>DO-WSWFr</t>
  </si>
  <si>
    <t>DO-WSWSa</t>
  </si>
  <si>
    <t>DO-WSWTo</t>
  </si>
  <si>
    <t>DO-WFrTo</t>
  </si>
  <si>
    <t>DO-WSaTo</t>
  </si>
  <si>
    <t>DO-WTotl</t>
  </si>
  <si>
    <t>do-sspop</t>
  </si>
  <si>
    <t>do-ssgwf</t>
  </si>
  <si>
    <t>do-ssswf</t>
  </si>
  <si>
    <t>do-sstot</t>
  </si>
  <si>
    <t>do-sspcp</t>
  </si>
  <si>
    <t>DO-SSPCp</t>
  </si>
  <si>
    <t>do-pspop</t>
  </si>
  <si>
    <t>DO-PSPop</t>
  </si>
  <si>
    <t>do-psdel</t>
  </si>
  <si>
    <t>DO-PSDel</t>
  </si>
  <si>
    <t>do-pspcp</t>
  </si>
  <si>
    <t>DO-PSPCp</t>
  </si>
  <si>
    <t>do-total</t>
  </si>
  <si>
    <t>DO-WDelv</t>
  </si>
  <si>
    <t>DO-CUsFr</t>
  </si>
  <si>
    <t>DO-CUsSa</t>
  </si>
  <si>
    <t>do-cuse</t>
  </si>
  <si>
    <t>DO-CUTot</t>
  </si>
  <si>
    <t>in-wgwfr</t>
  </si>
  <si>
    <t>IN-WGWFr</t>
  </si>
  <si>
    <t>in-wgwsa</t>
  </si>
  <si>
    <t>IN-WGWSa</t>
  </si>
  <si>
    <t>in-wgwto</t>
  </si>
  <si>
    <t>IN-WGWTo</t>
  </si>
  <si>
    <t>in-wswfr</t>
  </si>
  <si>
    <t>IN-WSWFr</t>
  </si>
  <si>
    <t>in-wswsa</t>
  </si>
  <si>
    <t>IN-WSWSa</t>
  </si>
  <si>
    <t>in-wswto</t>
  </si>
  <si>
    <t>IN-WSWTo</t>
  </si>
  <si>
    <t>in-wtofr</t>
  </si>
  <si>
    <t>IN-WFrTo</t>
  </si>
  <si>
    <t>in-wtosa</t>
  </si>
  <si>
    <t>IN-WSaTo</t>
  </si>
  <si>
    <t>in-wtotl</t>
  </si>
  <si>
    <t>IN-WTotl</t>
  </si>
  <si>
    <t>in-recww</t>
  </si>
  <si>
    <t>in-psdel</t>
  </si>
  <si>
    <t>IN-PSDel</t>
  </si>
  <si>
    <t>IN-WDelv</t>
  </si>
  <si>
    <t>in-total</t>
  </si>
  <si>
    <t>in-cufr</t>
  </si>
  <si>
    <t>IN-CUsFr</t>
  </si>
  <si>
    <t>in-cusal</t>
  </si>
  <si>
    <t>IN-CUsSa</t>
  </si>
  <si>
    <t>in-cuse</t>
  </si>
  <si>
    <t>IN-CUTot</t>
  </si>
  <si>
    <t>IN-RecWW</t>
  </si>
  <si>
    <t>in-facil</t>
  </si>
  <si>
    <t>IN-Facil</t>
  </si>
  <si>
    <t>in-facdb</t>
  </si>
  <si>
    <t>IN-FacDB</t>
  </si>
  <si>
    <t>pt-wgwfr</t>
  </si>
  <si>
    <t>PT-WGWFr</t>
  </si>
  <si>
    <t>PT-WGWSa</t>
  </si>
  <si>
    <t>PT-WGWTo</t>
  </si>
  <si>
    <t>pt-wswfr</t>
  </si>
  <si>
    <t>PT-WSWFr</t>
  </si>
  <si>
    <t>pt-wswsa</t>
  </si>
  <si>
    <t>PT-WSWSa</t>
  </si>
  <si>
    <t>pt-wswto</t>
  </si>
  <si>
    <t>PT-WSWTo</t>
  </si>
  <si>
    <t>pt-frtot</t>
  </si>
  <si>
    <t>PT-WFrTo</t>
  </si>
  <si>
    <t>PT-WSaTo</t>
  </si>
  <si>
    <t>pt-wtotl</t>
  </si>
  <si>
    <t>PT-WTotl</t>
  </si>
  <si>
    <t>pt-psdel</t>
  </si>
  <si>
    <t>PT-PSDel</t>
  </si>
  <si>
    <t>PT-WDelv</t>
  </si>
  <si>
    <t>pt-total</t>
  </si>
  <si>
    <t>pt-cufr</t>
  </si>
  <si>
    <t>PT-CUsFr</t>
  </si>
  <si>
    <t>pt-cusal</t>
  </si>
  <si>
    <t>PT-CUsSa</t>
  </si>
  <si>
    <t>pt-cuse</t>
  </si>
  <si>
    <t>PT-CUTot</t>
  </si>
  <si>
    <t>pt-power</t>
  </si>
  <si>
    <t>PT-Power</t>
  </si>
  <si>
    <t>PT-RecWW</t>
  </si>
  <si>
    <t>pt-facil</t>
  </si>
  <si>
    <t>PT-Facil</t>
  </si>
  <si>
    <t>pt-facdb</t>
  </si>
  <si>
    <t>PT-FacDB</t>
  </si>
  <si>
    <t>pf-wgwfr</t>
  </si>
  <si>
    <t>PF-WGWFr</t>
  </si>
  <si>
    <t>PF-WGWSa</t>
  </si>
  <si>
    <t>PF-WGWTo</t>
  </si>
  <si>
    <t>pf-wswfr</t>
  </si>
  <si>
    <t>PF-WSWFr</t>
  </si>
  <si>
    <t>pf-wswsa</t>
  </si>
  <si>
    <t>PF-WSWSa</t>
  </si>
  <si>
    <t>pf-wswto</t>
  </si>
  <si>
    <t>PF-WSWTo</t>
  </si>
  <si>
    <t>pf-frtot</t>
  </si>
  <si>
    <t>PF-WFrTo</t>
  </si>
  <si>
    <t>PF-WSaTo</t>
  </si>
  <si>
    <t>pf-wtotl</t>
  </si>
  <si>
    <t>PF-WTotl</t>
  </si>
  <si>
    <t>pf-psdel</t>
  </si>
  <si>
    <t>PF-PSDel</t>
  </si>
  <si>
    <t>PF-WDelv</t>
  </si>
  <si>
    <t>pf-total</t>
  </si>
  <si>
    <t>pf-cufr</t>
  </si>
  <si>
    <t>PF-CUsFr</t>
  </si>
  <si>
    <t>pf-cusal</t>
  </si>
  <si>
    <t>PF-CUsSa</t>
  </si>
  <si>
    <t>pf-cuse</t>
  </si>
  <si>
    <t>PF-CUTot</t>
  </si>
  <si>
    <t>pf-power</t>
  </si>
  <si>
    <t>PF-Power</t>
  </si>
  <si>
    <t>PF-RecWW</t>
  </si>
  <si>
    <t>pf-facil</t>
  </si>
  <si>
    <t>PF-Facil</t>
  </si>
  <si>
    <t>pf-facdb</t>
  </si>
  <si>
    <t>PF-FacDB</t>
  </si>
  <si>
    <t>pg-wgwfr</t>
  </si>
  <si>
    <t>PG-WGWFr</t>
  </si>
  <si>
    <t>pg-wgwsa</t>
  </si>
  <si>
    <t>PG-WGWSa</t>
  </si>
  <si>
    <t>PG-WGWTo</t>
  </si>
  <si>
    <t>PG-WSWFr</t>
  </si>
  <si>
    <t>PG-WSWSa</t>
  </si>
  <si>
    <t>PG-WSWTo</t>
  </si>
  <si>
    <t>PG-WFrTo</t>
  </si>
  <si>
    <t>PG-WSaTo</t>
  </si>
  <si>
    <t>pg-wtotl</t>
  </si>
  <si>
    <t>PG-WTotl</t>
  </si>
  <si>
    <t>PG-PSDel</t>
  </si>
  <si>
    <t>PG-WDelv</t>
  </si>
  <si>
    <t>pg-cufr</t>
  </si>
  <si>
    <t>PG-CUsFr</t>
  </si>
  <si>
    <t>pg-cusal</t>
  </si>
  <si>
    <t>PG-CUsSa</t>
  </si>
  <si>
    <t>PG-CUTot</t>
  </si>
  <si>
    <t>pg-power</t>
  </si>
  <si>
    <t>PG-Power</t>
  </si>
  <si>
    <t>PG-RecWW</t>
  </si>
  <si>
    <t>pg-facil</t>
  </si>
  <si>
    <t>PG-Facil</t>
  </si>
  <si>
    <t>pg-facdb</t>
  </si>
  <si>
    <t>PG-FacDB</t>
  </si>
  <si>
    <t>pn-wgwfr</t>
  </si>
  <si>
    <t>PN-WGWFr</t>
  </si>
  <si>
    <t>PN-WGWSa</t>
  </si>
  <si>
    <t>PN-WGWTo</t>
  </si>
  <si>
    <t>pn-wswfr</t>
  </si>
  <si>
    <t>PN-WSWFr</t>
  </si>
  <si>
    <t>pn-wswsa</t>
  </si>
  <si>
    <t>PN-WSWSa</t>
  </si>
  <si>
    <t>pn-wswto</t>
  </si>
  <si>
    <t>PN-WSWTo</t>
  </si>
  <si>
    <t>pn-frtot</t>
  </si>
  <si>
    <t>PN-WFrTo</t>
  </si>
  <si>
    <t>PN-WSaTo</t>
  </si>
  <si>
    <t>pn-wtotl</t>
  </si>
  <si>
    <t>PN-WTotl</t>
  </si>
  <si>
    <t>pn-psdel</t>
  </si>
  <si>
    <t>PN-PSDel</t>
  </si>
  <si>
    <t>PN-WDelv</t>
  </si>
  <si>
    <t>pn-total</t>
  </si>
  <si>
    <t>pn-cufr</t>
  </si>
  <si>
    <t>PN-CUsFr</t>
  </si>
  <si>
    <t>pn-cusal</t>
  </si>
  <si>
    <t>PN-CUsSa</t>
  </si>
  <si>
    <t>pn-cuse</t>
  </si>
  <si>
    <t>PN-CUTot</t>
  </si>
  <si>
    <t>pn-power</t>
  </si>
  <si>
    <t>PN-Power</t>
  </si>
  <si>
    <t>PN-RecWW</t>
  </si>
  <si>
    <t>pn-facil</t>
  </si>
  <si>
    <t>PN-Facil</t>
  </si>
  <si>
    <t>pn-facdb</t>
  </si>
  <si>
    <t>PN-FacDB</t>
  </si>
  <si>
    <t>mi-wgwfr</t>
  </si>
  <si>
    <t>MI-WGWFr</t>
  </si>
  <si>
    <t>mi-wgwsa</t>
  </si>
  <si>
    <t>MI-WGWSa</t>
  </si>
  <si>
    <t>mi-gwtot</t>
  </si>
  <si>
    <t>MI-WGWTo</t>
  </si>
  <si>
    <t>mi-wswfr</t>
  </si>
  <si>
    <t>MI-WSWFr</t>
  </si>
  <si>
    <t>mi-wswsa</t>
  </si>
  <si>
    <t>MI-WSWSa</t>
  </si>
  <si>
    <t>mi-swtot</t>
  </si>
  <si>
    <t>MI-WSWTo</t>
  </si>
  <si>
    <t>mi-frtot</t>
  </si>
  <si>
    <t>MI-WFrTo</t>
  </si>
  <si>
    <t>mi-satot</t>
  </si>
  <si>
    <t>MI-WSaTo</t>
  </si>
  <si>
    <t>mi-total</t>
  </si>
  <si>
    <t>MI-WTotl</t>
  </si>
  <si>
    <t>mi-cufr</t>
  </si>
  <si>
    <t>MI-CUsFr</t>
  </si>
  <si>
    <t>mi-cusal</t>
  </si>
  <si>
    <t>MI-CUsSa</t>
  </si>
  <si>
    <t>mi-cuse</t>
  </si>
  <si>
    <t>MI-CUTot</t>
  </si>
  <si>
    <t>MI-RecWW</t>
  </si>
  <si>
    <t>LS &amp; LA moved down</t>
  </si>
  <si>
    <t>LV-WGWFr</t>
  </si>
  <si>
    <t>LV-WGWSa</t>
  </si>
  <si>
    <t>lv-gwtot</t>
  </si>
  <si>
    <t>LV-WGWTo</t>
  </si>
  <si>
    <t>LV-WSWFr</t>
  </si>
  <si>
    <t>LV-WSWSa</t>
  </si>
  <si>
    <t>lv-swtot</t>
  </si>
  <si>
    <t>LV-WSWTo</t>
  </si>
  <si>
    <t>lv-total</t>
  </si>
  <si>
    <t>LV-WFrTo</t>
  </si>
  <si>
    <t>LV-WSaTo</t>
  </si>
  <si>
    <t>LV-WTotl</t>
  </si>
  <si>
    <t>LV-CUsFr</t>
  </si>
  <si>
    <t>LV-CUsSa</t>
  </si>
  <si>
    <t>lv-cuse</t>
  </si>
  <si>
    <t>LV-CUTot</t>
  </si>
  <si>
    <t>LS-WGWFr</t>
  </si>
  <si>
    <t>LS-WGWSa</t>
  </si>
  <si>
    <t>ls-gwtot</t>
  </si>
  <si>
    <t>LS-WGWTo</t>
  </si>
  <si>
    <t>LS-WSWFr</t>
  </si>
  <si>
    <t>LS-WSWSa</t>
  </si>
  <si>
    <t>ls-swtot</t>
  </si>
  <si>
    <t>LS-WSWTo</t>
  </si>
  <si>
    <t>LS-WFrTo</t>
  </si>
  <si>
    <t>LS-WSaTo</t>
  </si>
  <si>
    <t>ls-total</t>
  </si>
  <si>
    <t>LS-WTotl</t>
  </si>
  <si>
    <t>LS-CUsFr</t>
  </si>
  <si>
    <t>LS-CUsSa</t>
  </si>
  <si>
    <t>ls-cuse</t>
  </si>
  <si>
    <t>LS-CUTot</t>
  </si>
  <si>
    <t>LA-WGWFr</t>
  </si>
  <si>
    <t>LA-WGWSa</t>
  </si>
  <si>
    <t>la-gwtot</t>
  </si>
  <si>
    <t>LA-WGWTo</t>
  </si>
  <si>
    <t>LA-WSWFr</t>
  </si>
  <si>
    <t>LA-WSWSa</t>
  </si>
  <si>
    <t>la-swtot</t>
  </si>
  <si>
    <t>LA-WSWTo</t>
  </si>
  <si>
    <t>LA-WFrTo</t>
  </si>
  <si>
    <t>LA-WSaTo</t>
  </si>
  <si>
    <t>la-total</t>
  </si>
  <si>
    <t>LA-WTotl</t>
  </si>
  <si>
    <t>LA-CUsFr</t>
  </si>
  <si>
    <t>LA-CUsSa</t>
  </si>
  <si>
    <t>la-cuse</t>
  </si>
  <si>
    <t>LA-CUTot</t>
  </si>
  <si>
    <t>ir-wgwfr</t>
  </si>
  <si>
    <t>IR-WGWFr</t>
  </si>
  <si>
    <t>IR-WGWSa</t>
  </si>
  <si>
    <t>IR-WGWTo</t>
  </si>
  <si>
    <t>ir-wswfr</t>
  </si>
  <si>
    <t>IR-WSWFr</t>
  </si>
  <si>
    <t>IR-WSWSa</t>
  </si>
  <si>
    <t>ir-recww</t>
  </si>
  <si>
    <t>IR-WSWTo</t>
  </si>
  <si>
    <t>IR-WFrTo</t>
  </si>
  <si>
    <t>IR-WSaTo</t>
  </si>
  <si>
    <t>IR-WTotl</t>
  </si>
  <si>
    <t>ir-frtot</t>
  </si>
  <si>
    <t>ir-spray</t>
  </si>
  <si>
    <t>ir-flood</t>
  </si>
  <si>
    <t>ir-irrig</t>
  </si>
  <si>
    <t>ir-convy</t>
  </si>
  <si>
    <t>IR-CUsFr</t>
  </si>
  <si>
    <t>IR-CUsSa</t>
  </si>
  <si>
    <t>ir-cuse</t>
  </si>
  <si>
    <t>IR-CUTot</t>
  </si>
  <si>
    <t>IR-CLoss</t>
  </si>
  <si>
    <t>IR-IrSpr</t>
  </si>
  <si>
    <t>IR-IrMic</t>
  </si>
  <si>
    <t>IR-IrSur</t>
  </si>
  <si>
    <t>IR-IrTot</t>
  </si>
  <si>
    <t>IR-RecWW</t>
  </si>
  <si>
    <t>HY-InUse</t>
  </si>
  <si>
    <t>HY-OffFr</t>
  </si>
  <si>
    <t>HY-OffSa</t>
  </si>
  <si>
    <t>hy-total</t>
  </si>
  <si>
    <t>HY-OffTo</t>
  </si>
  <si>
    <t>unsure if this matches</t>
  </si>
  <si>
    <t>HY-InPow</t>
  </si>
  <si>
    <t>HY-OfPow</t>
  </si>
  <si>
    <t>hy-power</t>
  </si>
  <si>
    <t>HY-ToPow</t>
  </si>
  <si>
    <t>HY-InFac</t>
  </si>
  <si>
    <t>HY-OfFac</t>
  </si>
  <si>
    <t>hy-facil</t>
  </si>
  <si>
    <t>HY-ToFac</t>
  </si>
  <si>
    <t>HY-InFDB</t>
  </si>
  <si>
    <t>HY-OfFDB</t>
  </si>
  <si>
    <t>hy-facdb</t>
  </si>
  <si>
    <t>HY-ToFDB</t>
  </si>
  <si>
    <t>WW-PuRet</t>
  </si>
  <si>
    <t>ww-facpu</t>
  </si>
  <si>
    <t>WW-PuFac</t>
  </si>
  <si>
    <t>ww-facot</t>
  </si>
  <si>
    <t>WW-OtFac</t>
  </si>
  <si>
    <t>WW-RecWW</t>
  </si>
  <si>
    <t>ww-facil</t>
  </si>
  <si>
    <t>WW-ToFac</t>
  </si>
  <si>
    <t>ww-retrn</t>
  </si>
  <si>
    <t>ww-facdb</t>
  </si>
  <si>
    <t>WW-DBFac</t>
  </si>
  <si>
    <t>ww-recww</t>
  </si>
  <si>
    <t>re-area</t>
  </si>
  <si>
    <t>RE-SurAr</t>
  </si>
  <si>
    <t>swapped position</t>
  </si>
  <si>
    <t>re-evap</t>
  </si>
  <si>
    <t>RE-Evapo</t>
  </si>
  <si>
    <t>to-gwfr</t>
  </si>
  <si>
    <t>TO-WGWFr</t>
  </si>
  <si>
    <t>to-gwsal</t>
  </si>
  <si>
    <t>TO-WGWSa</t>
  </si>
  <si>
    <t>to-gwtot</t>
  </si>
  <si>
    <t>TO-WGWTo</t>
  </si>
  <si>
    <t>to-swfr</t>
  </si>
  <si>
    <t>TO-WSWFr</t>
  </si>
  <si>
    <t>to-swsal</t>
  </si>
  <si>
    <t>TO-WSWSa</t>
  </si>
  <si>
    <t>to-swtot</t>
  </si>
  <si>
    <t>TO-WSWTo</t>
  </si>
  <si>
    <t>to-frtot</t>
  </si>
  <si>
    <t>TO-WFrTo</t>
  </si>
  <si>
    <t>to-satot</t>
  </si>
  <si>
    <t>TO-WSaTo</t>
  </si>
  <si>
    <t>to-total</t>
  </si>
  <si>
    <t>TO-WTotl</t>
  </si>
  <si>
    <t>to-cufr</t>
  </si>
  <si>
    <t>TO-CUsFr</t>
  </si>
  <si>
    <t>to-recww</t>
  </si>
  <si>
    <t>to-cusal</t>
  </si>
  <si>
    <t>TO-CUsSa</t>
  </si>
  <si>
    <t>to-cuse</t>
  </si>
  <si>
    <t>TO-CUTot</t>
  </si>
  <si>
    <t>TO-RecWW</t>
  </si>
  <si>
    <t>TO-CLoss</t>
  </si>
  <si>
    <t>to-convy</t>
  </si>
  <si>
    <t>unsure if same</t>
  </si>
  <si>
    <t>notes</t>
  </si>
  <si>
    <t>to-recww moved down</t>
  </si>
  <si>
    <t>STATE</t>
  </si>
  <si>
    <t>STATEFIPS</t>
  </si>
  <si>
    <t>COUNTYFIPS</t>
  </si>
  <si>
    <t>FIPS</t>
  </si>
  <si>
    <t>TP-TotPop</t>
  </si>
  <si>
    <t>IN-Wtotl</t>
  </si>
  <si>
    <t>IT-IrSpr</t>
  </si>
  <si>
    <t>IT-IrMic</t>
  </si>
  <si>
    <t>IT-IrSur</t>
  </si>
  <si>
    <t>IT-IrTot</t>
  </si>
  <si>
    <t>IT-WGWFr</t>
  </si>
  <si>
    <t>IT-WSWFr</t>
  </si>
  <si>
    <t>IT-WFrTo</t>
  </si>
  <si>
    <t>MI-Wtotl</t>
  </si>
  <si>
    <t>PT-Wtotl</t>
  </si>
  <si>
    <t>PO-WSWFr</t>
  </si>
  <si>
    <t>PO-WSWSa</t>
  </si>
  <si>
    <t>PO-WSWTo</t>
  </si>
  <si>
    <t>PE-WGWFr</t>
  </si>
  <si>
    <t>PE-WSWFr</t>
  </si>
  <si>
    <t>PE-WSWSa</t>
  </si>
  <si>
    <t>PE-WSWTo</t>
  </si>
  <si>
    <t>PE-WFrTo</t>
  </si>
  <si>
    <t>PE-WSaTo</t>
  </si>
  <si>
    <t>PE-Wtotl</t>
  </si>
  <si>
    <t>State-County Name</t>
  </si>
  <si>
    <t>PS-Wtotl</t>
  </si>
  <si>
    <t xml:space="preserve">DO-TOTAL </t>
  </si>
  <si>
    <t>IC-WGWFr</t>
  </si>
  <si>
    <t>IC-WSWFr</t>
  </si>
  <si>
    <t>IC-WFrTo</t>
  </si>
  <si>
    <t>IC-IrSpr</t>
  </si>
  <si>
    <t>IC-IrMic</t>
  </si>
  <si>
    <t>IC-IrSur</t>
  </si>
  <si>
    <t>IC-IrTot</t>
  </si>
  <si>
    <t>IG-WGWFr</t>
  </si>
  <si>
    <t>IG-WSWFr</t>
  </si>
  <si>
    <t>IG-WFrTo</t>
  </si>
  <si>
    <t>IG-IrSpr</t>
  </si>
  <si>
    <t>IG-IrMic</t>
  </si>
  <si>
    <t>IG-IrSur</t>
  </si>
  <si>
    <t>IG-IrTot</t>
  </si>
  <si>
    <t>PO-WGWFr</t>
  </si>
  <si>
    <t>PO-WGWSa</t>
  </si>
  <si>
    <t>PO-WGWTo</t>
  </si>
  <si>
    <t>PO-WFrTo</t>
  </si>
  <si>
    <t>PO-WSaTo</t>
  </si>
  <si>
    <t>PO-WTotl</t>
  </si>
  <si>
    <t>PO-Power</t>
  </si>
  <si>
    <t>PC-WGWFr</t>
  </si>
  <si>
    <t>PC-WGWSa</t>
  </si>
  <si>
    <t>PC-WGWTo</t>
  </si>
  <si>
    <t>PC-WSWFr</t>
  </si>
  <si>
    <t>PC-WSWSa</t>
  </si>
  <si>
    <t>PC-WSWTo</t>
  </si>
  <si>
    <t>PC-WFrTo</t>
  </si>
  <si>
    <t>PC-WSaTo</t>
  </si>
  <si>
    <t>PC-WTotl</t>
  </si>
  <si>
    <t>PC-Power</t>
  </si>
  <si>
    <t>COUNTY</t>
  </si>
  <si>
    <t>YEAR</t>
  </si>
  <si>
    <t>LI-WGWFr</t>
  </si>
  <si>
    <t>LI-WSWFr</t>
  </si>
  <si>
    <t>LI-WFrTo</t>
  </si>
  <si>
    <t>AQ-WGWFr</t>
  </si>
  <si>
    <t>AQ-WGWSa</t>
  </si>
  <si>
    <t>AQ-WGWTo</t>
  </si>
  <si>
    <t>AQ-WSWFr</t>
  </si>
  <si>
    <t>AQ-WSWSa</t>
  </si>
  <si>
    <t>AQ-WSWTo</t>
  </si>
  <si>
    <t>AQ-WFrTo</t>
  </si>
  <si>
    <t>AQ-WSaTo</t>
  </si>
  <si>
    <t>AQ-WTotl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</si>
</sst>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Geneva"/>
    </font>
    <font>
      <sz val="8"/>
      <color indexed="8"/>
      <name val="Calibri"/>
      <family val="2"/>
    </font>
    <font>
      <sz val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1" fillId="0" borderId="0" xfId="0" applyNumberFormat="1" applyFont="1"/>
    <xf numFmtId="2" fontId="3" fillId="5" borderId="0" xfId="0" applyNumberFormat="1" applyFont="1" applyFill="1"/>
    <xf numFmtId="0" fontId="3" fillId="5" borderId="0" xfId="0" applyFont="1" applyFill="1"/>
    <xf numFmtId="2" fontId="4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FF6A-0290-485E-9AB8-3B5CA6201B38}">
  <dimension ref="A1:K281"/>
  <sheetViews>
    <sheetView tabSelected="1" topLeftCell="A172" workbookViewId="0">
      <selection activeCell="U191" sqref="U191"/>
    </sheetView>
  </sheetViews>
  <sheetFormatPr defaultRowHeight="15"/>
  <cols>
    <col min="2" max="2" width="10.7109375" bestFit="1" customWidth="1"/>
    <col min="4" max="4" width="12.5703125" bestFit="1" customWidth="1"/>
    <col min="5" max="5" width="20.7109375" bestFit="1" customWidth="1"/>
    <col min="6" max="6" width="12" bestFit="1" customWidth="1"/>
    <col min="10" max="10" width="12" bestFit="1" customWidth="1"/>
    <col min="258" max="258" width="10.7109375" bestFit="1" customWidth="1"/>
    <col min="260" max="260" width="12.5703125" bestFit="1" customWidth="1"/>
    <col min="514" max="514" width="10.7109375" bestFit="1" customWidth="1"/>
    <col min="516" max="516" width="12.5703125" bestFit="1" customWidth="1"/>
    <col min="770" max="770" width="10.7109375" bestFit="1" customWidth="1"/>
    <col min="772" max="772" width="12.5703125" bestFit="1" customWidth="1"/>
    <col min="1026" max="1026" width="10.7109375" bestFit="1" customWidth="1"/>
    <col min="1028" max="1028" width="12.5703125" bestFit="1" customWidth="1"/>
    <col min="1282" max="1282" width="10.7109375" bestFit="1" customWidth="1"/>
    <col min="1284" max="1284" width="12.5703125" bestFit="1" customWidth="1"/>
    <col min="1538" max="1538" width="10.7109375" bestFit="1" customWidth="1"/>
    <col min="1540" max="1540" width="12.5703125" bestFit="1" customWidth="1"/>
    <col min="1794" max="1794" width="10.7109375" bestFit="1" customWidth="1"/>
    <col min="1796" max="1796" width="12.5703125" bestFit="1" customWidth="1"/>
    <col min="2050" max="2050" width="10.7109375" bestFit="1" customWidth="1"/>
    <col min="2052" max="2052" width="12.5703125" bestFit="1" customWidth="1"/>
    <col min="2306" max="2306" width="10.7109375" bestFit="1" customWidth="1"/>
    <col min="2308" max="2308" width="12.5703125" bestFit="1" customWidth="1"/>
    <col min="2562" max="2562" width="10.7109375" bestFit="1" customWidth="1"/>
    <col min="2564" max="2564" width="12.5703125" bestFit="1" customWidth="1"/>
    <col min="2818" max="2818" width="10.7109375" bestFit="1" customWidth="1"/>
    <col min="2820" max="2820" width="12.5703125" bestFit="1" customWidth="1"/>
    <col min="3074" max="3074" width="10.7109375" bestFit="1" customWidth="1"/>
    <col min="3076" max="3076" width="12.5703125" bestFit="1" customWidth="1"/>
    <col min="3330" max="3330" width="10.7109375" bestFit="1" customWidth="1"/>
    <col min="3332" max="3332" width="12.5703125" bestFit="1" customWidth="1"/>
    <col min="3586" max="3586" width="10.7109375" bestFit="1" customWidth="1"/>
    <col min="3588" max="3588" width="12.5703125" bestFit="1" customWidth="1"/>
    <col min="3842" max="3842" width="10.7109375" bestFit="1" customWidth="1"/>
    <col min="3844" max="3844" width="12.5703125" bestFit="1" customWidth="1"/>
    <col min="4098" max="4098" width="10.7109375" bestFit="1" customWidth="1"/>
    <col min="4100" max="4100" width="12.5703125" bestFit="1" customWidth="1"/>
    <col min="4354" max="4354" width="10.7109375" bestFit="1" customWidth="1"/>
    <col min="4356" max="4356" width="12.5703125" bestFit="1" customWidth="1"/>
    <col min="4610" max="4610" width="10.7109375" bestFit="1" customWidth="1"/>
    <col min="4612" max="4612" width="12.5703125" bestFit="1" customWidth="1"/>
    <col min="4866" max="4866" width="10.7109375" bestFit="1" customWidth="1"/>
    <col min="4868" max="4868" width="12.5703125" bestFit="1" customWidth="1"/>
    <col min="5122" max="5122" width="10.7109375" bestFit="1" customWidth="1"/>
    <col min="5124" max="5124" width="12.5703125" bestFit="1" customWidth="1"/>
    <col min="5378" max="5378" width="10.7109375" bestFit="1" customWidth="1"/>
    <col min="5380" max="5380" width="12.5703125" bestFit="1" customWidth="1"/>
    <col min="5634" max="5634" width="10.7109375" bestFit="1" customWidth="1"/>
    <col min="5636" max="5636" width="12.5703125" bestFit="1" customWidth="1"/>
    <col min="5890" max="5890" width="10.7109375" bestFit="1" customWidth="1"/>
    <col min="5892" max="5892" width="12.5703125" bestFit="1" customWidth="1"/>
    <col min="6146" max="6146" width="10.7109375" bestFit="1" customWidth="1"/>
    <col min="6148" max="6148" width="12.5703125" bestFit="1" customWidth="1"/>
    <col min="6402" max="6402" width="10.7109375" bestFit="1" customWidth="1"/>
    <col min="6404" max="6404" width="12.5703125" bestFit="1" customWidth="1"/>
    <col min="6658" max="6658" width="10.7109375" bestFit="1" customWidth="1"/>
    <col min="6660" max="6660" width="12.5703125" bestFit="1" customWidth="1"/>
    <col min="6914" max="6914" width="10.7109375" bestFit="1" customWidth="1"/>
    <col min="6916" max="6916" width="12.5703125" bestFit="1" customWidth="1"/>
    <col min="7170" max="7170" width="10.7109375" bestFit="1" customWidth="1"/>
    <col min="7172" max="7172" width="12.5703125" bestFit="1" customWidth="1"/>
    <col min="7426" max="7426" width="10.7109375" bestFit="1" customWidth="1"/>
    <col min="7428" max="7428" width="12.5703125" bestFit="1" customWidth="1"/>
    <col min="7682" max="7682" width="10.7109375" bestFit="1" customWidth="1"/>
    <col min="7684" max="7684" width="12.5703125" bestFit="1" customWidth="1"/>
    <col min="7938" max="7938" width="10.7109375" bestFit="1" customWidth="1"/>
    <col min="7940" max="7940" width="12.5703125" bestFit="1" customWidth="1"/>
    <col min="8194" max="8194" width="10.7109375" bestFit="1" customWidth="1"/>
    <col min="8196" max="8196" width="12.5703125" bestFit="1" customWidth="1"/>
    <col min="8450" max="8450" width="10.7109375" bestFit="1" customWidth="1"/>
    <col min="8452" max="8452" width="12.5703125" bestFit="1" customWidth="1"/>
    <col min="8706" max="8706" width="10.7109375" bestFit="1" customWidth="1"/>
    <col min="8708" max="8708" width="12.5703125" bestFit="1" customWidth="1"/>
    <col min="8962" max="8962" width="10.7109375" bestFit="1" customWidth="1"/>
    <col min="8964" max="8964" width="12.5703125" bestFit="1" customWidth="1"/>
    <col min="9218" max="9218" width="10.7109375" bestFit="1" customWidth="1"/>
    <col min="9220" max="9220" width="12.5703125" bestFit="1" customWidth="1"/>
    <col min="9474" max="9474" width="10.7109375" bestFit="1" customWidth="1"/>
    <col min="9476" max="9476" width="12.5703125" bestFit="1" customWidth="1"/>
    <col min="9730" max="9730" width="10.7109375" bestFit="1" customWidth="1"/>
    <col min="9732" max="9732" width="12.5703125" bestFit="1" customWidth="1"/>
    <col min="9986" max="9986" width="10.7109375" bestFit="1" customWidth="1"/>
    <col min="9988" max="9988" width="12.5703125" bestFit="1" customWidth="1"/>
    <col min="10242" max="10242" width="10.7109375" bestFit="1" customWidth="1"/>
    <col min="10244" max="10244" width="12.5703125" bestFit="1" customWidth="1"/>
    <col min="10498" max="10498" width="10.7109375" bestFit="1" customWidth="1"/>
    <col min="10500" max="10500" width="12.5703125" bestFit="1" customWidth="1"/>
    <col min="10754" max="10754" width="10.7109375" bestFit="1" customWidth="1"/>
    <col min="10756" max="10756" width="12.5703125" bestFit="1" customWidth="1"/>
    <col min="11010" max="11010" width="10.7109375" bestFit="1" customWidth="1"/>
    <col min="11012" max="11012" width="12.5703125" bestFit="1" customWidth="1"/>
    <col min="11266" max="11266" width="10.7109375" bestFit="1" customWidth="1"/>
    <col min="11268" max="11268" width="12.5703125" bestFit="1" customWidth="1"/>
    <col min="11522" max="11522" width="10.7109375" bestFit="1" customWidth="1"/>
    <col min="11524" max="11524" width="12.5703125" bestFit="1" customWidth="1"/>
    <col min="11778" max="11778" width="10.7109375" bestFit="1" customWidth="1"/>
    <col min="11780" max="11780" width="12.5703125" bestFit="1" customWidth="1"/>
    <col min="12034" max="12034" width="10.7109375" bestFit="1" customWidth="1"/>
    <col min="12036" max="12036" width="12.5703125" bestFit="1" customWidth="1"/>
    <col min="12290" max="12290" width="10.7109375" bestFit="1" customWidth="1"/>
    <col min="12292" max="12292" width="12.5703125" bestFit="1" customWidth="1"/>
    <col min="12546" max="12546" width="10.7109375" bestFit="1" customWidth="1"/>
    <col min="12548" max="12548" width="12.5703125" bestFit="1" customWidth="1"/>
    <col min="12802" max="12802" width="10.7109375" bestFit="1" customWidth="1"/>
    <col min="12804" max="12804" width="12.5703125" bestFit="1" customWidth="1"/>
    <col min="13058" max="13058" width="10.7109375" bestFit="1" customWidth="1"/>
    <col min="13060" max="13060" width="12.5703125" bestFit="1" customWidth="1"/>
    <col min="13314" max="13314" width="10.7109375" bestFit="1" customWidth="1"/>
    <col min="13316" max="13316" width="12.5703125" bestFit="1" customWidth="1"/>
    <col min="13570" max="13570" width="10.7109375" bestFit="1" customWidth="1"/>
    <col min="13572" max="13572" width="12.5703125" bestFit="1" customWidth="1"/>
    <col min="13826" max="13826" width="10.7109375" bestFit="1" customWidth="1"/>
    <col min="13828" max="13828" width="12.5703125" bestFit="1" customWidth="1"/>
    <col min="14082" max="14082" width="10.7109375" bestFit="1" customWidth="1"/>
    <col min="14084" max="14084" width="12.5703125" bestFit="1" customWidth="1"/>
    <col min="14338" max="14338" width="10.7109375" bestFit="1" customWidth="1"/>
    <col min="14340" max="14340" width="12.5703125" bestFit="1" customWidth="1"/>
    <col min="14594" max="14594" width="10.7109375" bestFit="1" customWidth="1"/>
    <col min="14596" max="14596" width="12.5703125" bestFit="1" customWidth="1"/>
    <col min="14850" max="14850" width="10.7109375" bestFit="1" customWidth="1"/>
    <col min="14852" max="14852" width="12.5703125" bestFit="1" customWidth="1"/>
    <col min="15106" max="15106" width="10.7109375" bestFit="1" customWidth="1"/>
    <col min="15108" max="15108" width="12.5703125" bestFit="1" customWidth="1"/>
    <col min="15362" max="15362" width="10.7109375" bestFit="1" customWidth="1"/>
    <col min="15364" max="15364" width="12.5703125" bestFit="1" customWidth="1"/>
    <col min="15618" max="15618" width="10.7109375" bestFit="1" customWidth="1"/>
    <col min="15620" max="15620" width="12.5703125" bestFit="1" customWidth="1"/>
    <col min="15874" max="15874" width="10.7109375" bestFit="1" customWidth="1"/>
    <col min="15876" max="15876" width="12.5703125" bestFit="1" customWidth="1"/>
    <col min="16130" max="16130" width="10.7109375" bestFit="1" customWidth="1"/>
    <col min="16132" max="16132" width="12.5703125" bestFit="1" customWidth="1"/>
  </cols>
  <sheetData>
    <row r="1" spans="1:11">
      <c r="A1">
        <v>1985</v>
      </c>
      <c r="B1">
        <v>1990</v>
      </c>
      <c r="C1" t="s">
        <v>0</v>
      </c>
      <c r="D1">
        <v>1995</v>
      </c>
      <c r="E1" t="s">
        <v>421</v>
      </c>
      <c r="F1">
        <v>2000</v>
      </c>
      <c r="G1">
        <v>2005</v>
      </c>
    </row>
    <row r="2" spans="1:11">
      <c r="A2" t="s">
        <v>1</v>
      </c>
      <c r="B2" t="s">
        <v>1</v>
      </c>
      <c r="C2">
        <f>IF(A2=B2,1,0)</f>
        <v>1</v>
      </c>
      <c r="D2" t="s">
        <v>2</v>
      </c>
      <c r="F2" s="6" t="s">
        <v>423</v>
      </c>
      <c r="G2" s="8" t="s">
        <v>423</v>
      </c>
      <c r="H2">
        <f>IF(G2=F2,1,0)</f>
        <v>1</v>
      </c>
      <c r="J2" t="s">
        <v>423</v>
      </c>
      <c r="K2">
        <f>IF(G2=J2,1,0)</f>
        <v>1</v>
      </c>
    </row>
    <row r="3" spans="1:11">
      <c r="A3" t="s">
        <v>3</v>
      </c>
      <c r="B3" t="s">
        <v>3</v>
      </c>
      <c r="C3">
        <f>IF(A3=B3,1,0)</f>
        <v>1</v>
      </c>
      <c r="D3" t="s">
        <v>4</v>
      </c>
      <c r="F3" s="6"/>
      <c r="G3" s="8"/>
    </row>
    <row r="4" spans="1:11">
      <c r="A4" s="1" t="s">
        <v>5</v>
      </c>
      <c r="B4" s="1" t="s">
        <v>5</v>
      </c>
      <c r="C4">
        <f t="shared" ref="C4:C5" si="0">IF(A4=B4,1,0)</f>
        <v>1</v>
      </c>
      <c r="D4" t="s">
        <v>6</v>
      </c>
      <c r="F4" s="6" t="s">
        <v>424</v>
      </c>
      <c r="G4" s="8" t="s">
        <v>424</v>
      </c>
      <c r="H4">
        <f t="shared" ref="H4:H81" si="1">IF(G4=F4,1,0)</f>
        <v>1</v>
      </c>
      <c r="J4" t="s">
        <v>424</v>
      </c>
      <c r="K4">
        <f>IF(G4=J4,1,0)</f>
        <v>1</v>
      </c>
    </row>
    <row r="5" spans="1:11">
      <c r="A5" s="1" t="s">
        <v>7</v>
      </c>
      <c r="B5" s="1" t="s">
        <v>7</v>
      </c>
      <c r="C5">
        <f t="shared" si="0"/>
        <v>1</v>
      </c>
      <c r="D5" t="s">
        <v>8</v>
      </c>
      <c r="E5" t="s">
        <v>9</v>
      </c>
      <c r="F5" s="6"/>
      <c r="G5" s="8"/>
      <c r="J5" t="s">
        <v>482</v>
      </c>
      <c r="K5">
        <f t="shared" ref="K5:K68" si="2">IF(G5=J5,1,0)</f>
        <v>0</v>
      </c>
    </row>
    <row r="6" spans="1:11">
      <c r="A6" s="2"/>
      <c r="B6" s="2"/>
      <c r="C6">
        <f>IF(A7=B7,1,0)</f>
        <v>1</v>
      </c>
      <c r="D6" t="s">
        <v>10</v>
      </c>
      <c r="F6" s="6" t="s">
        <v>425</v>
      </c>
      <c r="G6" s="8" t="s">
        <v>425</v>
      </c>
      <c r="H6">
        <f t="shared" si="1"/>
        <v>1</v>
      </c>
      <c r="J6" t="s">
        <v>425</v>
      </c>
      <c r="K6">
        <f t="shared" si="2"/>
        <v>1</v>
      </c>
    </row>
    <row r="7" spans="1:11">
      <c r="A7" t="s">
        <v>11</v>
      </c>
      <c r="B7" t="s">
        <v>11</v>
      </c>
      <c r="C7">
        <f>IF(A8=B8,1,0)</f>
        <v>1</v>
      </c>
      <c r="D7" t="s">
        <v>12</v>
      </c>
      <c r="F7" s="7" t="s">
        <v>426</v>
      </c>
      <c r="G7" s="9" t="s">
        <v>426</v>
      </c>
      <c r="H7">
        <f t="shared" si="1"/>
        <v>1</v>
      </c>
      <c r="J7" t="s">
        <v>426</v>
      </c>
      <c r="K7">
        <f t="shared" si="2"/>
        <v>1</v>
      </c>
    </row>
    <row r="8" spans="1:11">
      <c r="A8" t="s">
        <v>13</v>
      </c>
      <c r="B8" t="s">
        <v>13</v>
      </c>
      <c r="C8">
        <f>IF(A9=B9,1,0)</f>
        <v>1</v>
      </c>
      <c r="D8" t="s">
        <v>14</v>
      </c>
      <c r="F8" s="7"/>
      <c r="G8" s="9" t="s">
        <v>448</v>
      </c>
      <c r="H8">
        <f t="shared" si="1"/>
        <v>0</v>
      </c>
      <c r="J8" t="s">
        <v>483</v>
      </c>
      <c r="K8">
        <f t="shared" si="2"/>
        <v>0</v>
      </c>
    </row>
    <row r="9" spans="1:11">
      <c r="A9" t="s">
        <v>15</v>
      </c>
      <c r="B9" t="s">
        <v>15</v>
      </c>
      <c r="C9">
        <f>IF(A10=B10,1,0)</f>
        <v>1</v>
      </c>
      <c r="D9" t="s">
        <v>16</v>
      </c>
      <c r="F9" s="6" t="s">
        <v>427</v>
      </c>
      <c r="G9" s="9" t="s">
        <v>427</v>
      </c>
      <c r="H9">
        <f t="shared" si="1"/>
        <v>1</v>
      </c>
      <c r="J9" t="s">
        <v>427</v>
      </c>
      <c r="K9">
        <f t="shared" si="2"/>
        <v>1</v>
      </c>
    </row>
    <row r="10" spans="1:11">
      <c r="A10" t="s">
        <v>17</v>
      </c>
      <c r="B10" t="s">
        <v>17</v>
      </c>
      <c r="C10">
        <f>IF(A11=B11,1,0)</f>
        <v>1</v>
      </c>
      <c r="D10" t="s">
        <v>18</v>
      </c>
      <c r="F10" s="6"/>
      <c r="G10" s="9" t="s">
        <v>14</v>
      </c>
      <c r="H10">
        <f t="shared" si="1"/>
        <v>0</v>
      </c>
      <c r="J10" t="s">
        <v>14</v>
      </c>
      <c r="K10">
        <f t="shared" si="2"/>
        <v>1</v>
      </c>
    </row>
    <row r="11" spans="1:11">
      <c r="A11" t="s">
        <v>19</v>
      </c>
      <c r="B11" t="s">
        <v>19</v>
      </c>
      <c r="C11">
        <f>IF(A14=B14,1,0)</f>
        <v>1</v>
      </c>
      <c r="D11" t="s">
        <v>20</v>
      </c>
      <c r="F11" s="6"/>
      <c r="G11" s="9" t="s">
        <v>16</v>
      </c>
      <c r="H11">
        <f t="shared" si="1"/>
        <v>0</v>
      </c>
      <c r="J11" t="s">
        <v>16</v>
      </c>
      <c r="K11">
        <f t="shared" si="2"/>
        <v>1</v>
      </c>
    </row>
    <row r="12" spans="1:11">
      <c r="C12">
        <f>IF(A15=B15,1,0)</f>
        <v>1</v>
      </c>
      <c r="D12" t="s">
        <v>21</v>
      </c>
      <c r="F12" s="6" t="s">
        <v>18</v>
      </c>
      <c r="G12" s="9" t="s">
        <v>18</v>
      </c>
      <c r="H12">
        <f t="shared" si="1"/>
        <v>1</v>
      </c>
      <c r="J12" t="s">
        <v>18</v>
      </c>
      <c r="K12">
        <f t="shared" si="2"/>
        <v>1</v>
      </c>
    </row>
    <row r="13" spans="1:11">
      <c r="C13">
        <f>IF(A16=B16,1,0)</f>
        <v>1</v>
      </c>
      <c r="D13" t="s">
        <v>22</v>
      </c>
      <c r="F13" s="6" t="s">
        <v>20</v>
      </c>
      <c r="G13" s="9" t="s">
        <v>20</v>
      </c>
      <c r="H13">
        <f t="shared" si="1"/>
        <v>1</v>
      </c>
      <c r="J13" t="s">
        <v>20</v>
      </c>
      <c r="K13">
        <f t="shared" si="2"/>
        <v>1</v>
      </c>
    </row>
    <row r="14" spans="1:11">
      <c r="A14" t="s">
        <v>23</v>
      </c>
      <c r="B14" t="s">
        <v>23</v>
      </c>
      <c r="C14">
        <f>IF(A17=B17,1,0)</f>
        <v>1</v>
      </c>
      <c r="D14" t="s">
        <v>24</v>
      </c>
      <c r="F14" s="6"/>
      <c r="G14" s="9" t="s">
        <v>21</v>
      </c>
      <c r="H14">
        <f t="shared" si="1"/>
        <v>0</v>
      </c>
      <c r="J14" t="s">
        <v>21</v>
      </c>
      <c r="K14">
        <f t="shared" si="2"/>
        <v>1</v>
      </c>
    </row>
    <row r="15" spans="1:11">
      <c r="A15" t="s">
        <v>25</v>
      </c>
      <c r="B15" t="s">
        <v>25</v>
      </c>
      <c r="C15">
        <f>IF(A20=B20,1,0)</f>
        <v>1</v>
      </c>
      <c r="F15" s="6"/>
      <c r="G15" s="8" t="s">
        <v>22</v>
      </c>
      <c r="H15">
        <f t="shared" si="1"/>
        <v>0</v>
      </c>
      <c r="J15" t="s">
        <v>22</v>
      </c>
      <c r="K15">
        <f t="shared" si="2"/>
        <v>1</v>
      </c>
    </row>
    <row r="16" spans="1:11">
      <c r="A16" t="s">
        <v>26</v>
      </c>
      <c r="B16" t="s">
        <v>26</v>
      </c>
      <c r="C16">
        <f>IF(A21=B21,1,0)</f>
        <v>1</v>
      </c>
      <c r="F16" s="6" t="s">
        <v>24</v>
      </c>
      <c r="G16" s="9" t="s">
        <v>24</v>
      </c>
      <c r="H16">
        <f t="shared" si="1"/>
        <v>1</v>
      </c>
      <c r="J16" t="s">
        <v>24</v>
      </c>
      <c r="K16">
        <f t="shared" si="2"/>
        <v>1</v>
      </c>
    </row>
    <row r="17" spans="1:11">
      <c r="A17" t="s">
        <v>27</v>
      </c>
      <c r="B17" t="s">
        <v>27</v>
      </c>
      <c r="C17">
        <f>IF(A29=B29,1,0)</f>
        <v>1</v>
      </c>
      <c r="D17" t="s">
        <v>28</v>
      </c>
      <c r="F17" s="6"/>
      <c r="G17" s="9" t="s">
        <v>28</v>
      </c>
      <c r="H17">
        <f t="shared" si="1"/>
        <v>0</v>
      </c>
      <c r="J17" t="s">
        <v>28</v>
      </c>
      <c r="K17">
        <f t="shared" si="2"/>
        <v>1</v>
      </c>
    </row>
    <row r="18" spans="1:11">
      <c r="C18">
        <f>IF(A28=B28,1,0)</f>
        <v>1</v>
      </c>
      <c r="D18" t="s">
        <v>29</v>
      </c>
      <c r="F18" s="6"/>
      <c r="G18" s="8" t="s">
        <v>29</v>
      </c>
      <c r="H18">
        <f t="shared" si="1"/>
        <v>0</v>
      </c>
      <c r="J18" t="s">
        <v>29</v>
      </c>
      <c r="K18">
        <f t="shared" si="2"/>
        <v>1</v>
      </c>
    </row>
    <row r="19" spans="1:11">
      <c r="C19">
        <f>IF(A30=B30,1,0)</f>
        <v>1</v>
      </c>
      <c r="D19" t="s">
        <v>30</v>
      </c>
      <c r="F19" s="6" t="s">
        <v>30</v>
      </c>
      <c r="G19" s="8" t="s">
        <v>30</v>
      </c>
      <c r="H19">
        <f t="shared" si="1"/>
        <v>1</v>
      </c>
      <c r="J19" t="s">
        <v>30</v>
      </c>
      <c r="K19">
        <f t="shared" si="2"/>
        <v>1</v>
      </c>
    </row>
    <row r="20" spans="1:11">
      <c r="A20" t="s">
        <v>31</v>
      </c>
      <c r="B20" t="s">
        <v>31</v>
      </c>
      <c r="C20">
        <f t="shared" ref="C20:C22" si="3">IF(A32=B32,1,0)</f>
        <v>1</v>
      </c>
      <c r="D20" t="s">
        <v>32</v>
      </c>
      <c r="F20" s="6"/>
      <c r="G20" s="8" t="s">
        <v>32</v>
      </c>
      <c r="H20">
        <f t="shared" si="1"/>
        <v>0</v>
      </c>
      <c r="J20" t="s">
        <v>32</v>
      </c>
      <c r="K20">
        <f t="shared" si="2"/>
        <v>1</v>
      </c>
    </row>
    <row r="21" spans="1:11">
      <c r="A21" t="s">
        <v>33</v>
      </c>
      <c r="B21" t="s">
        <v>33</v>
      </c>
      <c r="C21">
        <f t="shared" si="3"/>
        <v>1</v>
      </c>
      <c r="D21" t="s">
        <v>34</v>
      </c>
      <c r="F21" s="6"/>
      <c r="G21" s="8" t="s">
        <v>449</v>
      </c>
      <c r="H21">
        <f t="shared" si="1"/>
        <v>0</v>
      </c>
      <c r="J21" t="s">
        <v>449</v>
      </c>
      <c r="K21">
        <f t="shared" si="2"/>
        <v>1</v>
      </c>
    </row>
    <row r="22" spans="1:11">
      <c r="C22">
        <f t="shared" si="3"/>
        <v>1</v>
      </c>
      <c r="F22" s="6" t="s">
        <v>72</v>
      </c>
      <c r="G22" s="8" t="s">
        <v>72</v>
      </c>
      <c r="H22">
        <f t="shared" si="1"/>
        <v>1</v>
      </c>
      <c r="J22" t="s">
        <v>72</v>
      </c>
      <c r="K22">
        <f t="shared" si="2"/>
        <v>1</v>
      </c>
    </row>
    <row r="23" spans="1:11">
      <c r="C23">
        <f>IF(A37=B37,1,0)</f>
        <v>1</v>
      </c>
      <c r="D23" t="s">
        <v>35</v>
      </c>
      <c r="F23" s="6" t="s">
        <v>73</v>
      </c>
      <c r="G23" s="9" t="s">
        <v>73</v>
      </c>
      <c r="H23">
        <f t="shared" si="1"/>
        <v>1</v>
      </c>
      <c r="J23" t="s">
        <v>73</v>
      </c>
      <c r="K23">
        <f t="shared" si="2"/>
        <v>1</v>
      </c>
    </row>
    <row r="24" spans="1:11">
      <c r="C24">
        <f>IF(A42=B42,1,0)</f>
        <v>1</v>
      </c>
      <c r="D24" t="s">
        <v>36</v>
      </c>
      <c r="F24" s="6" t="s">
        <v>76</v>
      </c>
      <c r="G24" s="9" t="s">
        <v>76</v>
      </c>
      <c r="H24">
        <f t="shared" si="1"/>
        <v>1</v>
      </c>
      <c r="J24" t="s">
        <v>76</v>
      </c>
      <c r="K24">
        <f t="shared" si="2"/>
        <v>1</v>
      </c>
    </row>
    <row r="25" spans="1:11">
      <c r="C25">
        <f>IF(A43=B43,1,0)</f>
        <v>1</v>
      </c>
      <c r="D25" t="s">
        <v>37</v>
      </c>
      <c r="F25" s="6" t="s">
        <v>79</v>
      </c>
      <c r="G25" s="8" t="s">
        <v>79</v>
      </c>
      <c r="H25">
        <f t="shared" si="1"/>
        <v>1</v>
      </c>
      <c r="J25" t="s">
        <v>79</v>
      </c>
      <c r="K25">
        <f t="shared" si="2"/>
        <v>1</v>
      </c>
    </row>
    <row r="26" spans="1:11">
      <c r="C26">
        <f>IF(A44=B44,1,0)</f>
        <v>1</v>
      </c>
      <c r="D26" t="s">
        <v>38</v>
      </c>
      <c r="F26" s="6"/>
      <c r="G26" s="8"/>
      <c r="J26" t="s">
        <v>87</v>
      </c>
      <c r="K26">
        <f t="shared" si="2"/>
        <v>0</v>
      </c>
    </row>
    <row r="27" spans="1:11">
      <c r="C27">
        <f>IF(A47=B47,1,0)</f>
        <v>1</v>
      </c>
      <c r="D27" t="s">
        <v>39</v>
      </c>
      <c r="F27" s="6"/>
      <c r="G27" s="9" t="s">
        <v>91</v>
      </c>
      <c r="H27">
        <f t="shared" si="1"/>
        <v>0</v>
      </c>
      <c r="J27" t="s">
        <v>91</v>
      </c>
      <c r="K27">
        <f t="shared" si="2"/>
        <v>1</v>
      </c>
    </row>
    <row r="28" spans="1:11">
      <c r="A28" s="3" t="s">
        <v>40</v>
      </c>
      <c r="B28" s="3" t="s">
        <v>40</v>
      </c>
      <c r="C28">
        <f>IF(A60=B60,1,0)</f>
        <v>1</v>
      </c>
      <c r="E28" t="s">
        <v>41</v>
      </c>
      <c r="F28" s="6"/>
      <c r="G28" s="9"/>
      <c r="J28" t="s">
        <v>93</v>
      </c>
      <c r="K28">
        <f t="shared" si="2"/>
        <v>0</v>
      </c>
    </row>
    <row r="29" spans="1:11">
      <c r="A29" t="s">
        <v>42</v>
      </c>
      <c r="B29" t="s">
        <v>42</v>
      </c>
      <c r="C29">
        <f>IF(A61=B61,1,0)</f>
        <v>1</v>
      </c>
      <c r="D29" t="s">
        <v>43</v>
      </c>
      <c r="F29" s="6"/>
      <c r="G29" s="9" t="s">
        <v>450</v>
      </c>
      <c r="H29">
        <f t="shared" si="1"/>
        <v>0</v>
      </c>
      <c r="J29" t="s">
        <v>450</v>
      </c>
      <c r="K29">
        <f t="shared" si="2"/>
        <v>1</v>
      </c>
    </row>
    <row r="30" spans="1:11">
      <c r="A30" t="s">
        <v>44</v>
      </c>
      <c r="B30" t="s">
        <v>44</v>
      </c>
      <c r="C30">
        <f>IF(A62=B62,1,0)</f>
        <v>1</v>
      </c>
      <c r="D30" t="s">
        <v>45</v>
      </c>
      <c r="F30" s="6" t="s">
        <v>101</v>
      </c>
      <c r="G30" s="8" t="s">
        <v>101</v>
      </c>
      <c r="H30">
        <f t="shared" si="1"/>
        <v>1</v>
      </c>
      <c r="J30" t="s">
        <v>101</v>
      </c>
      <c r="K30">
        <f t="shared" si="2"/>
        <v>1</v>
      </c>
    </row>
    <row r="31" spans="1:11">
      <c r="C31">
        <f>IF(A63=B63,1,0)</f>
        <v>1</v>
      </c>
      <c r="D31" t="s">
        <v>46</v>
      </c>
      <c r="F31" s="6" t="s">
        <v>103</v>
      </c>
      <c r="G31" s="8" t="s">
        <v>103</v>
      </c>
      <c r="H31">
        <f t="shared" si="1"/>
        <v>1</v>
      </c>
      <c r="J31" t="s">
        <v>103</v>
      </c>
      <c r="K31">
        <f t="shared" si="2"/>
        <v>1</v>
      </c>
    </row>
    <row r="32" spans="1:11">
      <c r="A32" t="s">
        <v>47</v>
      </c>
      <c r="B32" t="s">
        <v>47</v>
      </c>
      <c r="C32">
        <f>IF(A64=B64,1,0)</f>
        <v>1</v>
      </c>
      <c r="D32" t="s">
        <v>48</v>
      </c>
      <c r="F32" s="6" t="s">
        <v>105</v>
      </c>
      <c r="G32" s="8" t="s">
        <v>105</v>
      </c>
      <c r="H32">
        <f t="shared" si="1"/>
        <v>1</v>
      </c>
      <c r="J32" t="s">
        <v>105</v>
      </c>
      <c r="K32">
        <f t="shared" si="2"/>
        <v>1</v>
      </c>
    </row>
    <row r="33" spans="1:11">
      <c r="A33" t="s">
        <v>49</v>
      </c>
      <c r="B33" t="s">
        <v>49</v>
      </c>
      <c r="C33">
        <f>IF(A65=B65,1,0)</f>
        <v>1</v>
      </c>
      <c r="D33" t="s">
        <v>50</v>
      </c>
      <c r="F33" s="6" t="s">
        <v>107</v>
      </c>
      <c r="G33" s="9" t="s">
        <v>107</v>
      </c>
      <c r="H33">
        <f t="shared" si="1"/>
        <v>1</v>
      </c>
      <c r="J33" t="s">
        <v>107</v>
      </c>
      <c r="K33">
        <f t="shared" si="2"/>
        <v>1</v>
      </c>
    </row>
    <row r="34" spans="1:11">
      <c r="A34" t="s">
        <v>51</v>
      </c>
      <c r="B34" t="s">
        <v>51</v>
      </c>
      <c r="C34">
        <f>IF(A66=B66,1,0)</f>
        <v>1</v>
      </c>
      <c r="D34" t="s">
        <v>52</v>
      </c>
      <c r="F34" s="6" t="s">
        <v>109</v>
      </c>
      <c r="G34" s="9" t="s">
        <v>109</v>
      </c>
      <c r="H34">
        <f t="shared" si="1"/>
        <v>1</v>
      </c>
      <c r="J34" t="s">
        <v>109</v>
      </c>
      <c r="K34">
        <f t="shared" si="2"/>
        <v>1</v>
      </c>
    </row>
    <row r="35" spans="1:11">
      <c r="C35">
        <f>IF(A67=B67,1,0)</f>
        <v>1</v>
      </c>
      <c r="D35" t="s">
        <v>53</v>
      </c>
      <c r="F35" s="6" t="s">
        <v>111</v>
      </c>
      <c r="G35" s="8" t="s">
        <v>111</v>
      </c>
      <c r="H35">
        <f t="shared" si="1"/>
        <v>1</v>
      </c>
      <c r="J35" t="s">
        <v>111</v>
      </c>
      <c r="K35">
        <f t="shared" si="2"/>
        <v>1</v>
      </c>
    </row>
    <row r="36" spans="1:11">
      <c r="C36">
        <f>IF(A68=B68,1,0)</f>
        <v>1</v>
      </c>
      <c r="D36" t="s">
        <v>54</v>
      </c>
      <c r="F36" s="6" t="s">
        <v>113</v>
      </c>
      <c r="G36" s="10" t="s">
        <v>113</v>
      </c>
      <c r="H36">
        <f t="shared" si="1"/>
        <v>1</v>
      </c>
      <c r="J36" t="s">
        <v>113</v>
      </c>
      <c r="K36">
        <f t="shared" si="2"/>
        <v>1</v>
      </c>
    </row>
    <row r="37" spans="1:11">
      <c r="A37" t="s">
        <v>55</v>
      </c>
      <c r="B37" t="s">
        <v>55</v>
      </c>
      <c r="C37">
        <f>IF(A72=B72,1,0)</f>
        <v>1</v>
      </c>
      <c r="D37" t="s">
        <v>56</v>
      </c>
      <c r="F37" s="6" t="s">
        <v>115</v>
      </c>
      <c r="G37" s="8" t="s">
        <v>115</v>
      </c>
      <c r="H37">
        <f t="shared" si="1"/>
        <v>1</v>
      </c>
      <c r="J37" t="s">
        <v>115</v>
      </c>
      <c r="K37">
        <f t="shared" si="2"/>
        <v>1</v>
      </c>
    </row>
    <row r="38" spans="1:11">
      <c r="C38">
        <f>IF(A73=B73,1,0)</f>
        <v>1</v>
      </c>
      <c r="D38" t="s">
        <v>57</v>
      </c>
      <c r="F38" s="6" t="s">
        <v>428</v>
      </c>
      <c r="G38" s="8" t="s">
        <v>428</v>
      </c>
      <c r="H38">
        <f t="shared" si="1"/>
        <v>1</v>
      </c>
      <c r="J38" t="s">
        <v>428</v>
      </c>
      <c r="K38">
        <f t="shared" si="2"/>
        <v>1</v>
      </c>
    </row>
    <row r="39" spans="1:11">
      <c r="C39">
        <f>IF(A74=B74,1,0)</f>
        <v>1</v>
      </c>
      <c r="D39" t="s">
        <v>58</v>
      </c>
      <c r="F39" s="6" t="s">
        <v>429</v>
      </c>
      <c r="G39" s="9" t="s">
        <v>331</v>
      </c>
      <c r="H39">
        <f t="shared" si="1"/>
        <v>0</v>
      </c>
      <c r="J39" t="s">
        <v>331</v>
      </c>
      <c r="K39">
        <f t="shared" si="2"/>
        <v>1</v>
      </c>
    </row>
    <row r="40" spans="1:11">
      <c r="C40">
        <f>IF(A75=B75,1,0)</f>
        <v>1</v>
      </c>
      <c r="D40" t="s">
        <v>59</v>
      </c>
      <c r="F40" s="6" t="s">
        <v>430</v>
      </c>
      <c r="G40" s="9" t="s">
        <v>335</v>
      </c>
      <c r="H40">
        <f t="shared" si="1"/>
        <v>0</v>
      </c>
      <c r="J40" t="s">
        <v>335</v>
      </c>
      <c r="K40">
        <f t="shared" si="2"/>
        <v>1</v>
      </c>
    </row>
    <row r="41" spans="1:11">
      <c r="C41">
        <f>IF(A76=B76,1,0)</f>
        <v>1</v>
      </c>
      <c r="D41" t="s">
        <v>60</v>
      </c>
      <c r="F41" s="6" t="s">
        <v>431</v>
      </c>
      <c r="G41" s="8" t="s">
        <v>339</v>
      </c>
      <c r="H41">
        <f t="shared" si="1"/>
        <v>0</v>
      </c>
      <c r="J41" t="s">
        <v>339</v>
      </c>
      <c r="K41">
        <f t="shared" si="2"/>
        <v>1</v>
      </c>
    </row>
    <row r="42" spans="1:11">
      <c r="A42" t="s">
        <v>61</v>
      </c>
      <c r="B42" t="s">
        <v>61</v>
      </c>
      <c r="C42">
        <f>IF(A77=B77,1,0)</f>
        <v>1</v>
      </c>
      <c r="D42" t="s">
        <v>62</v>
      </c>
      <c r="F42" s="6" t="s">
        <v>432</v>
      </c>
      <c r="G42" s="9" t="s">
        <v>352</v>
      </c>
      <c r="H42">
        <f t="shared" si="1"/>
        <v>0</v>
      </c>
      <c r="J42" t="s">
        <v>352</v>
      </c>
      <c r="K42">
        <f t="shared" si="2"/>
        <v>1</v>
      </c>
    </row>
    <row r="43" spans="1:11">
      <c r="A43" t="s">
        <v>63</v>
      </c>
      <c r="B43" t="s">
        <v>63</v>
      </c>
      <c r="C43">
        <f>IF(A78=B78,1,0)</f>
        <v>1</v>
      </c>
      <c r="D43" t="s">
        <v>64</v>
      </c>
      <c r="F43" s="6" t="s">
        <v>433</v>
      </c>
      <c r="G43" s="9" t="s">
        <v>353</v>
      </c>
      <c r="H43">
        <f t="shared" si="1"/>
        <v>0</v>
      </c>
      <c r="J43" t="s">
        <v>353</v>
      </c>
      <c r="K43">
        <f t="shared" si="2"/>
        <v>1</v>
      </c>
    </row>
    <row r="44" spans="1:11">
      <c r="A44" t="s">
        <v>65</v>
      </c>
      <c r="B44" t="s">
        <v>65</v>
      </c>
      <c r="C44">
        <f>IF(A79=B79,1,0)</f>
        <v>1</v>
      </c>
      <c r="D44" t="s">
        <v>66</v>
      </c>
      <c r="F44" s="6" t="s">
        <v>434</v>
      </c>
      <c r="G44" s="9" t="s">
        <v>354</v>
      </c>
      <c r="H44">
        <f t="shared" si="1"/>
        <v>0</v>
      </c>
      <c r="J44" t="s">
        <v>354</v>
      </c>
      <c r="K44">
        <f t="shared" si="2"/>
        <v>1</v>
      </c>
    </row>
    <row r="45" spans="1:11">
      <c r="C45">
        <f>IF(A80=B80,1,0)</f>
        <v>1</v>
      </c>
      <c r="D45" t="s">
        <v>67</v>
      </c>
      <c r="F45" s="6" t="s">
        <v>435</v>
      </c>
      <c r="G45" s="10" t="s">
        <v>355</v>
      </c>
      <c r="H45">
        <f t="shared" si="1"/>
        <v>0</v>
      </c>
      <c r="J45" t="s">
        <v>355</v>
      </c>
      <c r="K45">
        <f t="shared" si="2"/>
        <v>1</v>
      </c>
    </row>
    <row r="46" spans="1:11">
      <c r="C46">
        <f>IF(A81=B81,1,0)</f>
        <v>1</v>
      </c>
      <c r="D46" t="s">
        <v>68</v>
      </c>
      <c r="G46" s="9" t="s">
        <v>451</v>
      </c>
      <c r="H46">
        <f t="shared" si="1"/>
        <v>0</v>
      </c>
      <c r="J46" t="s">
        <v>451</v>
      </c>
      <c r="K46">
        <f t="shared" si="2"/>
        <v>1</v>
      </c>
    </row>
    <row r="47" spans="1:11">
      <c r="A47" t="s">
        <v>69</v>
      </c>
      <c r="B47" t="s">
        <v>69</v>
      </c>
      <c r="C47">
        <f>IF(A82=B82,1,0)</f>
        <v>1</v>
      </c>
      <c r="D47" t="s">
        <v>70</v>
      </c>
      <c r="G47" s="9" t="s">
        <v>452</v>
      </c>
      <c r="H47">
        <f t="shared" si="1"/>
        <v>0</v>
      </c>
      <c r="J47" t="s">
        <v>452</v>
      </c>
      <c r="K47">
        <f t="shared" si="2"/>
        <v>1</v>
      </c>
    </row>
    <row r="48" spans="1:11">
      <c r="C48">
        <f>IF(A83=B83,1,0)</f>
        <v>1</v>
      </c>
      <c r="D48" t="s">
        <v>71</v>
      </c>
      <c r="G48" s="9" t="s">
        <v>453</v>
      </c>
      <c r="H48">
        <f t="shared" si="1"/>
        <v>0</v>
      </c>
      <c r="J48" t="s">
        <v>453</v>
      </c>
      <c r="K48">
        <f t="shared" si="2"/>
        <v>1</v>
      </c>
    </row>
    <row r="49" spans="1:11">
      <c r="C49">
        <f>IF(A85=B85,1,0)</f>
        <v>1</v>
      </c>
      <c r="D49" t="s">
        <v>72</v>
      </c>
      <c r="G49" s="9" t="s">
        <v>454</v>
      </c>
      <c r="H49">
        <f t="shared" si="1"/>
        <v>0</v>
      </c>
      <c r="J49" t="s">
        <v>454</v>
      </c>
      <c r="K49">
        <f t="shared" si="2"/>
        <v>1</v>
      </c>
    </row>
    <row r="50" spans="1:11">
      <c r="C50">
        <f>IF(A86=B86,1,0)</f>
        <v>1</v>
      </c>
      <c r="D50" t="s">
        <v>73</v>
      </c>
      <c r="G50" s="9" t="s">
        <v>455</v>
      </c>
      <c r="H50">
        <f t="shared" si="1"/>
        <v>0</v>
      </c>
      <c r="J50" t="s">
        <v>455</v>
      </c>
      <c r="K50">
        <f t="shared" si="2"/>
        <v>1</v>
      </c>
    </row>
    <row r="51" spans="1:11">
      <c r="C51">
        <f>IF(A87=B87,1,0)</f>
        <v>1</v>
      </c>
      <c r="D51" t="s">
        <v>74</v>
      </c>
      <c r="G51" s="9" t="s">
        <v>456</v>
      </c>
      <c r="H51">
        <f t="shared" si="1"/>
        <v>0</v>
      </c>
      <c r="J51" t="s">
        <v>456</v>
      </c>
      <c r="K51">
        <f t="shared" si="2"/>
        <v>1</v>
      </c>
    </row>
    <row r="52" spans="1:11">
      <c r="C52">
        <f>IF(A88=B88,1,0)</f>
        <v>1</v>
      </c>
      <c r="D52" t="s">
        <v>75</v>
      </c>
      <c r="G52" s="9" t="s">
        <v>457</v>
      </c>
      <c r="H52">
        <f t="shared" si="1"/>
        <v>0</v>
      </c>
      <c r="J52" t="s">
        <v>457</v>
      </c>
      <c r="K52">
        <f t="shared" si="2"/>
        <v>1</v>
      </c>
    </row>
    <row r="53" spans="1:11">
      <c r="C53">
        <f>IF(A90=B90,1,0)</f>
        <v>1</v>
      </c>
      <c r="D53" t="s">
        <v>76</v>
      </c>
      <c r="G53" s="9" t="s">
        <v>458</v>
      </c>
      <c r="H53">
        <f t="shared" si="1"/>
        <v>0</v>
      </c>
      <c r="J53" t="s">
        <v>458</v>
      </c>
      <c r="K53">
        <f t="shared" si="2"/>
        <v>1</v>
      </c>
    </row>
    <row r="54" spans="1:11">
      <c r="C54">
        <f>IF(A91=B91,1,0)</f>
        <v>1</v>
      </c>
      <c r="D54" t="s">
        <v>77</v>
      </c>
      <c r="G54" s="9" t="s">
        <v>459</v>
      </c>
      <c r="H54">
        <f t="shared" si="1"/>
        <v>0</v>
      </c>
      <c r="J54" t="s">
        <v>459</v>
      </c>
      <c r="K54">
        <f t="shared" si="2"/>
        <v>1</v>
      </c>
    </row>
    <row r="55" spans="1:11">
      <c r="C55">
        <f>IF(A92=B92,1,0)</f>
        <v>1</v>
      </c>
      <c r="D55" t="s">
        <v>78</v>
      </c>
      <c r="G55" s="9" t="s">
        <v>460</v>
      </c>
      <c r="H55">
        <f t="shared" si="1"/>
        <v>0</v>
      </c>
      <c r="J55" t="s">
        <v>460</v>
      </c>
      <c r="K55">
        <f t="shared" si="2"/>
        <v>1</v>
      </c>
    </row>
    <row r="56" spans="1:11">
      <c r="C56">
        <f>IF(A95=B95,1,0)</f>
        <v>1</v>
      </c>
      <c r="D56" t="s">
        <v>79</v>
      </c>
      <c r="G56" s="9" t="s">
        <v>461</v>
      </c>
      <c r="H56">
        <f t="shared" si="1"/>
        <v>0</v>
      </c>
      <c r="J56" t="s">
        <v>461</v>
      </c>
      <c r="K56">
        <f t="shared" si="2"/>
        <v>1</v>
      </c>
    </row>
    <row r="57" spans="1:11">
      <c r="C57">
        <f>IF(A96=B96,1,0)</f>
        <v>1</v>
      </c>
      <c r="D57" t="s">
        <v>80</v>
      </c>
      <c r="G57" s="9" t="s">
        <v>462</v>
      </c>
      <c r="H57">
        <f t="shared" si="1"/>
        <v>0</v>
      </c>
      <c r="J57" t="s">
        <v>462</v>
      </c>
      <c r="K57">
        <f t="shared" si="2"/>
        <v>1</v>
      </c>
    </row>
    <row r="58" spans="1:11">
      <c r="C58">
        <f>IF(A97=B97,1,0)</f>
        <v>1</v>
      </c>
      <c r="D58" t="s">
        <v>81</v>
      </c>
      <c r="G58" s="9" t="s">
        <v>463</v>
      </c>
      <c r="H58">
        <f t="shared" si="1"/>
        <v>0</v>
      </c>
      <c r="J58" t="s">
        <v>463</v>
      </c>
      <c r="K58">
        <f t="shared" si="2"/>
        <v>1</v>
      </c>
    </row>
    <row r="59" spans="1:11">
      <c r="C59">
        <f>IF(A98=B98,1,0)</f>
        <v>1</v>
      </c>
      <c r="G59" s="9" t="s">
        <v>464</v>
      </c>
      <c r="H59">
        <f t="shared" si="1"/>
        <v>0</v>
      </c>
      <c r="J59" t="s">
        <v>464</v>
      </c>
      <c r="K59">
        <f t="shared" si="2"/>
        <v>1</v>
      </c>
    </row>
    <row r="60" spans="1:11">
      <c r="A60" t="s">
        <v>82</v>
      </c>
      <c r="B60" t="s">
        <v>82</v>
      </c>
      <c r="C60">
        <f>IF(A100=B100,1,0)</f>
        <v>1</v>
      </c>
      <c r="G60" s="9"/>
      <c r="J60" t="s">
        <v>484</v>
      </c>
      <c r="K60">
        <f t="shared" si="2"/>
        <v>0</v>
      </c>
    </row>
    <row r="61" spans="1:11">
      <c r="A61" s="3" t="s">
        <v>83</v>
      </c>
      <c r="B61" s="3" t="s">
        <v>83</v>
      </c>
      <c r="C61">
        <f>IF(A101=B101,1,0)</f>
        <v>1</v>
      </c>
      <c r="G61" s="9"/>
      <c r="J61" t="s">
        <v>485</v>
      </c>
      <c r="K61">
        <f t="shared" si="2"/>
        <v>0</v>
      </c>
    </row>
    <row r="62" spans="1:11">
      <c r="A62" s="3" t="s">
        <v>84</v>
      </c>
      <c r="B62" s="3" t="s">
        <v>84</v>
      </c>
      <c r="C62">
        <f>IF(A103=B103,1,0)</f>
        <v>1</v>
      </c>
      <c r="G62" s="9"/>
      <c r="J62" t="s">
        <v>486</v>
      </c>
      <c r="K62">
        <f t="shared" si="2"/>
        <v>0</v>
      </c>
    </row>
    <row r="63" spans="1:11">
      <c r="A63" s="3" t="s">
        <v>85</v>
      </c>
      <c r="B63" s="3" t="s">
        <v>85</v>
      </c>
      <c r="C63">
        <f>IF(A104=B104,1,0)</f>
        <v>1</v>
      </c>
      <c r="G63" s="9"/>
      <c r="J63" t="s">
        <v>487</v>
      </c>
      <c r="K63">
        <f t="shared" si="2"/>
        <v>0</v>
      </c>
    </row>
    <row r="64" spans="1:11">
      <c r="A64" t="s">
        <v>86</v>
      </c>
      <c r="B64" t="s">
        <v>86</v>
      </c>
      <c r="C64">
        <f>IF(A105=B105,1,0)</f>
        <v>1</v>
      </c>
      <c r="D64" t="s">
        <v>87</v>
      </c>
      <c r="G64" s="9"/>
      <c r="J64" t="s">
        <v>488</v>
      </c>
      <c r="K64">
        <f t="shared" si="2"/>
        <v>0</v>
      </c>
    </row>
    <row r="65" spans="1:11">
      <c r="A65" t="s">
        <v>88</v>
      </c>
      <c r="B65" t="s">
        <v>88</v>
      </c>
      <c r="C65">
        <f>IF(A106=B106,1,0)</f>
        <v>1</v>
      </c>
      <c r="D65" t="s">
        <v>89</v>
      </c>
      <c r="G65" s="9"/>
      <c r="J65" t="s">
        <v>489</v>
      </c>
      <c r="K65">
        <f t="shared" si="2"/>
        <v>0</v>
      </c>
    </row>
    <row r="66" spans="1:11">
      <c r="A66" t="s">
        <v>90</v>
      </c>
      <c r="B66" t="s">
        <v>90</v>
      </c>
      <c r="C66">
        <f>IF(A107=B107,1,0)</f>
        <v>1</v>
      </c>
      <c r="D66" t="s">
        <v>91</v>
      </c>
      <c r="G66" s="9"/>
      <c r="J66" t="s">
        <v>490</v>
      </c>
      <c r="K66">
        <f t="shared" si="2"/>
        <v>0</v>
      </c>
    </row>
    <row r="67" spans="1:11">
      <c r="A67" t="s">
        <v>92</v>
      </c>
      <c r="B67" t="s">
        <v>92</v>
      </c>
      <c r="C67">
        <f>IF(A109=B109,1,0)</f>
        <v>1</v>
      </c>
      <c r="D67" t="s">
        <v>93</v>
      </c>
      <c r="G67" s="9"/>
      <c r="J67" t="s">
        <v>491</v>
      </c>
      <c r="K67">
        <f t="shared" si="2"/>
        <v>0</v>
      </c>
    </row>
    <row r="68" spans="1:11">
      <c r="A68" t="s">
        <v>94</v>
      </c>
      <c r="B68" t="s">
        <v>94</v>
      </c>
      <c r="C68">
        <f>IF(A110=B110,1,0)</f>
        <v>1</v>
      </c>
      <c r="G68" s="9"/>
      <c r="J68" t="s">
        <v>492</v>
      </c>
      <c r="K68">
        <f t="shared" si="2"/>
        <v>0</v>
      </c>
    </row>
    <row r="69" spans="1:11">
      <c r="C69">
        <f>IF(A111=B111,1,0)</f>
        <v>1</v>
      </c>
      <c r="D69" t="s">
        <v>95</v>
      </c>
      <c r="G69" s="9"/>
      <c r="J69" t="s">
        <v>493</v>
      </c>
      <c r="K69">
        <f t="shared" ref="K69:K125" si="4">IF(G69=J69,1,0)</f>
        <v>0</v>
      </c>
    </row>
    <row r="70" spans="1:11">
      <c r="C70">
        <f>IF(A114=B114,1,0)</f>
        <v>1</v>
      </c>
      <c r="D70" t="s">
        <v>96</v>
      </c>
      <c r="G70" s="9"/>
      <c r="J70" t="s">
        <v>494</v>
      </c>
      <c r="K70">
        <f t="shared" si="4"/>
        <v>0</v>
      </c>
    </row>
    <row r="71" spans="1:11">
      <c r="C71">
        <f>IF(A115=B115,1,0)</f>
        <v>1</v>
      </c>
      <c r="D71" t="s">
        <v>97</v>
      </c>
      <c r="G71" s="9"/>
      <c r="J71" t="s">
        <v>495</v>
      </c>
      <c r="K71">
        <f t="shared" si="4"/>
        <v>0</v>
      </c>
    </row>
    <row r="72" spans="1:11">
      <c r="A72" t="s">
        <v>98</v>
      </c>
      <c r="B72" t="s">
        <v>98</v>
      </c>
      <c r="C72">
        <f>IF(A116=B116,1,0)</f>
        <v>1</v>
      </c>
      <c r="D72" t="s">
        <v>99</v>
      </c>
      <c r="F72" s="6" t="s">
        <v>298</v>
      </c>
      <c r="G72" s="9" t="s">
        <v>298</v>
      </c>
      <c r="H72">
        <f t="shared" si="1"/>
        <v>1</v>
      </c>
      <c r="K72">
        <f t="shared" si="4"/>
        <v>0</v>
      </c>
    </row>
    <row r="73" spans="1:11">
      <c r="A73" t="s">
        <v>100</v>
      </c>
      <c r="B73" t="s">
        <v>100</v>
      </c>
      <c r="C73">
        <f>IF(A117=B117,1,0)</f>
        <v>1</v>
      </c>
      <c r="D73" t="s">
        <v>101</v>
      </c>
      <c r="F73" s="6" t="s">
        <v>302</v>
      </c>
      <c r="G73" s="9" t="s">
        <v>302</v>
      </c>
      <c r="H73">
        <f t="shared" si="1"/>
        <v>1</v>
      </c>
      <c r="K73">
        <f t="shared" si="4"/>
        <v>0</v>
      </c>
    </row>
    <row r="74" spans="1:11">
      <c r="A74" t="s">
        <v>102</v>
      </c>
      <c r="B74" t="s">
        <v>102</v>
      </c>
      <c r="C74">
        <f>IF(A119=B119,1,0)</f>
        <v>1</v>
      </c>
      <c r="D74" t="s">
        <v>103</v>
      </c>
      <c r="F74" s="6" t="s">
        <v>306</v>
      </c>
      <c r="G74" s="8" t="s">
        <v>306</v>
      </c>
      <c r="H74">
        <f t="shared" si="1"/>
        <v>1</v>
      </c>
      <c r="K74">
        <f t="shared" si="4"/>
        <v>0</v>
      </c>
    </row>
    <row r="75" spans="1:11">
      <c r="A75" t="s">
        <v>104</v>
      </c>
      <c r="B75" t="s">
        <v>104</v>
      </c>
      <c r="C75">
        <f>IF(A120=B120,1,0)</f>
        <v>1</v>
      </c>
      <c r="D75" t="s">
        <v>105</v>
      </c>
      <c r="F75" s="6" t="s">
        <v>314</v>
      </c>
      <c r="G75" s="9" t="s">
        <v>314</v>
      </c>
      <c r="H75">
        <f t="shared" si="1"/>
        <v>1</v>
      </c>
      <c r="K75">
        <f t="shared" si="4"/>
        <v>0</v>
      </c>
    </row>
    <row r="76" spans="1:11">
      <c r="A76" t="s">
        <v>106</v>
      </c>
      <c r="B76" t="s">
        <v>106</v>
      </c>
      <c r="C76">
        <f>IF(A122=B122,1,0)</f>
        <v>1</v>
      </c>
      <c r="D76" t="s">
        <v>107</v>
      </c>
      <c r="F76" s="6" t="s">
        <v>318</v>
      </c>
      <c r="G76" s="9" t="s">
        <v>318</v>
      </c>
      <c r="H76">
        <f t="shared" si="1"/>
        <v>1</v>
      </c>
      <c r="K76">
        <f t="shared" si="4"/>
        <v>0</v>
      </c>
    </row>
    <row r="77" spans="1:11">
      <c r="A77" t="s">
        <v>108</v>
      </c>
      <c r="B77" t="s">
        <v>108</v>
      </c>
      <c r="C77">
        <f>IF(A123=B123,1,0)</f>
        <v>1</v>
      </c>
      <c r="D77" t="s">
        <v>109</v>
      </c>
      <c r="F77" s="6" t="s">
        <v>322</v>
      </c>
      <c r="G77" s="8" t="s">
        <v>322</v>
      </c>
      <c r="H77">
        <f t="shared" si="1"/>
        <v>1</v>
      </c>
      <c r="K77">
        <f t="shared" si="4"/>
        <v>0</v>
      </c>
    </row>
    <row r="78" spans="1:11">
      <c r="A78" t="s">
        <v>110</v>
      </c>
      <c r="B78" t="s">
        <v>110</v>
      </c>
      <c r="C78">
        <f>IF(A124=B124,1,0)</f>
        <v>1</v>
      </c>
      <c r="D78" t="s">
        <v>111</v>
      </c>
      <c r="F78" s="6" t="s">
        <v>257</v>
      </c>
      <c r="G78" s="9" t="s">
        <v>257</v>
      </c>
      <c r="H78">
        <f t="shared" si="1"/>
        <v>1</v>
      </c>
      <c r="J78" t="s">
        <v>257</v>
      </c>
      <c r="K78">
        <f t="shared" si="4"/>
        <v>1</v>
      </c>
    </row>
    <row r="79" spans="1:11">
      <c r="A79" t="s">
        <v>112</v>
      </c>
      <c r="B79" t="s">
        <v>112</v>
      </c>
      <c r="C79">
        <f>IF(A125=B125,1,0)</f>
        <v>1</v>
      </c>
      <c r="D79" t="s">
        <v>113</v>
      </c>
      <c r="F79" s="6" t="s">
        <v>259</v>
      </c>
      <c r="G79" s="9" t="s">
        <v>259</v>
      </c>
      <c r="H79">
        <f t="shared" si="1"/>
        <v>1</v>
      </c>
      <c r="J79" t="s">
        <v>259</v>
      </c>
      <c r="K79">
        <f t="shared" si="4"/>
        <v>1</v>
      </c>
    </row>
    <row r="80" spans="1:11">
      <c r="A80" t="s">
        <v>114</v>
      </c>
      <c r="B80" t="s">
        <v>114</v>
      </c>
      <c r="C80">
        <f>IF(A126=B126,1,0)</f>
        <v>1</v>
      </c>
      <c r="D80" t="s">
        <v>115</v>
      </c>
      <c r="F80" s="6" t="s">
        <v>261</v>
      </c>
      <c r="G80" s="8" t="s">
        <v>261</v>
      </c>
      <c r="H80">
        <f t="shared" si="1"/>
        <v>1</v>
      </c>
      <c r="J80" t="s">
        <v>261</v>
      </c>
      <c r="K80">
        <f t="shared" si="4"/>
        <v>1</v>
      </c>
    </row>
    <row r="81" spans="1:11">
      <c r="A81" t="s">
        <v>116</v>
      </c>
      <c r="B81" t="s">
        <v>116</v>
      </c>
      <c r="C81">
        <f>IF(A128=B128,1,0)</f>
        <v>1</v>
      </c>
      <c r="D81" t="s">
        <v>117</v>
      </c>
      <c r="F81" s="6" t="s">
        <v>263</v>
      </c>
      <c r="G81" s="9" t="s">
        <v>263</v>
      </c>
      <c r="H81">
        <f t="shared" si="1"/>
        <v>1</v>
      </c>
      <c r="J81" t="s">
        <v>263</v>
      </c>
      <c r="K81">
        <f t="shared" si="4"/>
        <v>1</v>
      </c>
    </row>
    <row r="82" spans="1:11">
      <c r="A82" t="s">
        <v>118</v>
      </c>
      <c r="B82" t="s">
        <v>118</v>
      </c>
      <c r="C82">
        <f>IF(A129=B129,1,0)</f>
        <v>1</v>
      </c>
      <c r="F82" s="6" t="s">
        <v>265</v>
      </c>
      <c r="G82" s="9" t="s">
        <v>265</v>
      </c>
      <c r="H82">
        <f t="shared" ref="H82:H125" si="5">IF(G82=F82,1,0)</f>
        <v>1</v>
      </c>
      <c r="J82" t="s">
        <v>265</v>
      </c>
      <c r="K82">
        <f t="shared" si="4"/>
        <v>1</v>
      </c>
    </row>
    <row r="83" spans="1:11">
      <c r="A83" t="s">
        <v>119</v>
      </c>
      <c r="B83" t="s">
        <v>119</v>
      </c>
      <c r="C83">
        <f>IF(A130=B130,1,0)</f>
        <v>1</v>
      </c>
      <c r="D83" t="s">
        <v>120</v>
      </c>
      <c r="F83" s="6" t="s">
        <v>267</v>
      </c>
      <c r="G83" s="8" t="s">
        <v>267</v>
      </c>
      <c r="H83">
        <f t="shared" si="5"/>
        <v>1</v>
      </c>
      <c r="J83" t="s">
        <v>267</v>
      </c>
      <c r="K83">
        <f t="shared" si="4"/>
        <v>1</v>
      </c>
    </row>
    <row r="84" spans="1:11">
      <c r="C84">
        <f t="shared" ref="C84" si="6">IF(A131=B131,1,0)</f>
        <v>1</v>
      </c>
      <c r="D84" t="s">
        <v>121</v>
      </c>
      <c r="F84" s="6" t="s">
        <v>269</v>
      </c>
      <c r="G84" s="8" t="s">
        <v>269</v>
      </c>
      <c r="H84">
        <f t="shared" si="5"/>
        <v>1</v>
      </c>
      <c r="J84" t="s">
        <v>269</v>
      </c>
      <c r="K84">
        <f t="shared" si="4"/>
        <v>1</v>
      </c>
    </row>
    <row r="85" spans="1:11">
      <c r="A85" t="s">
        <v>122</v>
      </c>
      <c r="B85" t="s">
        <v>122</v>
      </c>
      <c r="C85">
        <f>IF(A138=B138,1,0)</f>
        <v>1</v>
      </c>
      <c r="F85" s="6" t="s">
        <v>271</v>
      </c>
      <c r="G85" s="8" t="s">
        <v>271</v>
      </c>
      <c r="H85">
        <f t="shared" si="5"/>
        <v>1</v>
      </c>
      <c r="J85" t="s">
        <v>271</v>
      </c>
      <c r="K85">
        <f t="shared" si="4"/>
        <v>1</v>
      </c>
    </row>
    <row r="86" spans="1:11">
      <c r="A86" t="s">
        <v>123</v>
      </c>
      <c r="B86" t="s">
        <v>123</v>
      </c>
      <c r="C86">
        <f>IF(A141=B141,1,0)</f>
        <v>1</v>
      </c>
      <c r="D86" t="s">
        <v>124</v>
      </c>
      <c r="F86" s="6" t="s">
        <v>436</v>
      </c>
      <c r="G86" s="8" t="s">
        <v>436</v>
      </c>
      <c r="H86">
        <f t="shared" si="5"/>
        <v>1</v>
      </c>
      <c r="J86" t="s">
        <v>436</v>
      </c>
      <c r="K86">
        <f t="shared" si="4"/>
        <v>1</v>
      </c>
    </row>
    <row r="87" spans="1:11">
      <c r="A87" t="s">
        <v>125</v>
      </c>
      <c r="B87" t="s">
        <v>125</v>
      </c>
      <c r="C87">
        <f>IF(A142=B142,1,0)</f>
        <v>1</v>
      </c>
      <c r="D87" t="s">
        <v>126</v>
      </c>
      <c r="F87" s="6" t="s">
        <v>135</v>
      </c>
      <c r="G87" s="8" t="s">
        <v>135</v>
      </c>
      <c r="H87">
        <f t="shared" si="5"/>
        <v>1</v>
      </c>
      <c r="J87" t="s">
        <v>135</v>
      </c>
      <c r="K87">
        <f t="shared" si="4"/>
        <v>1</v>
      </c>
    </row>
    <row r="88" spans="1:11">
      <c r="A88" t="s">
        <v>127</v>
      </c>
      <c r="B88" t="s">
        <v>127</v>
      </c>
      <c r="C88">
        <f>IF(A144=B144,1,0)</f>
        <v>1</v>
      </c>
      <c r="D88" t="s">
        <v>128</v>
      </c>
      <c r="G88" s="8" t="s">
        <v>136</v>
      </c>
      <c r="H88">
        <f t="shared" si="5"/>
        <v>0</v>
      </c>
      <c r="J88" t="s">
        <v>136</v>
      </c>
      <c r="K88">
        <f t="shared" si="4"/>
        <v>1</v>
      </c>
    </row>
    <row r="89" spans="1:11">
      <c r="C89">
        <f>IF(A146=B146,1,0)</f>
        <v>1</v>
      </c>
      <c r="D89" t="s">
        <v>129</v>
      </c>
      <c r="G89" s="8" t="s">
        <v>137</v>
      </c>
      <c r="H89">
        <f t="shared" si="5"/>
        <v>0</v>
      </c>
      <c r="J89" t="s">
        <v>137</v>
      </c>
      <c r="K89">
        <f t="shared" si="4"/>
        <v>1</v>
      </c>
    </row>
    <row r="90" spans="1:11">
      <c r="A90" t="s">
        <v>130</v>
      </c>
      <c r="B90" t="s">
        <v>130</v>
      </c>
      <c r="C90">
        <f>IF(A147=B147,1,0)</f>
        <v>1</v>
      </c>
      <c r="D90" t="s">
        <v>131</v>
      </c>
      <c r="F90" s="6" t="s">
        <v>139</v>
      </c>
      <c r="G90" s="8" t="s">
        <v>139</v>
      </c>
      <c r="H90">
        <f t="shared" si="5"/>
        <v>1</v>
      </c>
      <c r="J90" t="s">
        <v>139</v>
      </c>
      <c r="K90">
        <f t="shared" si="4"/>
        <v>1</v>
      </c>
    </row>
    <row r="91" spans="1:11">
      <c r="A91" t="s">
        <v>132</v>
      </c>
      <c r="B91" t="s">
        <v>132</v>
      </c>
      <c r="C91">
        <f>IF(A148=B148,1,0)</f>
        <v>1</v>
      </c>
      <c r="D91" t="s">
        <v>133</v>
      </c>
      <c r="F91" s="6" t="s">
        <v>141</v>
      </c>
      <c r="G91" s="8" t="s">
        <v>141</v>
      </c>
      <c r="H91">
        <f t="shared" si="5"/>
        <v>1</v>
      </c>
      <c r="J91" t="s">
        <v>141</v>
      </c>
      <c r="K91">
        <f t="shared" si="4"/>
        <v>1</v>
      </c>
    </row>
    <row r="92" spans="1:11">
      <c r="A92" t="s">
        <v>134</v>
      </c>
      <c r="B92" t="s">
        <v>134</v>
      </c>
      <c r="C92">
        <f>IF(A151=B151,1,0)</f>
        <v>1</v>
      </c>
      <c r="D92" t="s">
        <v>135</v>
      </c>
      <c r="F92" s="6" t="s">
        <v>143</v>
      </c>
      <c r="G92" s="8" t="s">
        <v>143</v>
      </c>
      <c r="H92">
        <f t="shared" si="5"/>
        <v>1</v>
      </c>
      <c r="J92" t="s">
        <v>143</v>
      </c>
      <c r="K92">
        <f t="shared" si="4"/>
        <v>1</v>
      </c>
    </row>
    <row r="93" spans="1:11">
      <c r="C93">
        <f>IF(A152=B152,1,0)</f>
        <v>1</v>
      </c>
      <c r="D93" t="s">
        <v>136</v>
      </c>
      <c r="F93" s="6" t="s">
        <v>145</v>
      </c>
      <c r="G93" s="8" t="s">
        <v>145</v>
      </c>
      <c r="H93">
        <f t="shared" si="5"/>
        <v>1</v>
      </c>
      <c r="J93" t="s">
        <v>145</v>
      </c>
      <c r="K93">
        <f t="shared" si="4"/>
        <v>1</v>
      </c>
    </row>
    <row r="94" spans="1:11">
      <c r="C94">
        <f>IF(A153=B153,1,0)</f>
        <v>1</v>
      </c>
      <c r="D94" t="s">
        <v>137</v>
      </c>
      <c r="F94" s="6" t="s">
        <v>146</v>
      </c>
      <c r="G94" s="8" t="s">
        <v>146</v>
      </c>
      <c r="H94">
        <f t="shared" si="5"/>
        <v>1</v>
      </c>
      <c r="J94" t="s">
        <v>146</v>
      </c>
      <c r="K94">
        <f t="shared" si="4"/>
        <v>1</v>
      </c>
    </row>
    <row r="95" spans="1:11">
      <c r="A95" t="s">
        <v>138</v>
      </c>
      <c r="B95" t="s">
        <v>138</v>
      </c>
      <c r="C95">
        <f>IF(A154=B154,1,0)</f>
        <v>1</v>
      </c>
      <c r="D95" t="s">
        <v>139</v>
      </c>
      <c r="F95" s="6" t="s">
        <v>437</v>
      </c>
      <c r="G95" s="8" t="s">
        <v>437</v>
      </c>
      <c r="H95">
        <f t="shared" si="5"/>
        <v>1</v>
      </c>
      <c r="J95" t="s">
        <v>437</v>
      </c>
      <c r="K95">
        <f t="shared" si="4"/>
        <v>1</v>
      </c>
    </row>
    <row r="96" spans="1:11">
      <c r="A96" t="s">
        <v>140</v>
      </c>
      <c r="B96" t="s">
        <v>140</v>
      </c>
      <c r="C96">
        <f>IF(A156=B156,1,0)</f>
        <v>1</v>
      </c>
      <c r="D96" t="s">
        <v>141</v>
      </c>
      <c r="G96" s="9" t="s">
        <v>160</v>
      </c>
      <c r="H96">
        <f t="shared" si="5"/>
        <v>0</v>
      </c>
      <c r="J96" t="s">
        <v>160</v>
      </c>
      <c r="K96">
        <f t="shared" si="4"/>
        <v>1</v>
      </c>
    </row>
    <row r="97" spans="1:11">
      <c r="A97" t="s">
        <v>142</v>
      </c>
      <c r="B97" t="s">
        <v>142</v>
      </c>
      <c r="C97">
        <f>IF(A157=B157,1,0)</f>
        <v>1</v>
      </c>
      <c r="D97" t="s">
        <v>143</v>
      </c>
      <c r="G97" s="9" t="s">
        <v>465</v>
      </c>
      <c r="H97">
        <f t="shared" si="5"/>
        <v>0</v>
      </c>
      <c r="J97" t="s">
        <v>465</v>
      </c>
      <c r="K97">
        <f t="shared" si="4"/>
        <v>1</v>
      </c>
    </row>
    <row r="98" spans="1:11">
      <c r="A98" t="s">
        <v>144</v>
      </c>
      <c r="B98" t="s">
        <v>144</v>
      </c>
      <c r="C98">
        <f>IF(A159=B159,1,0)</f>
        <v>1</v>
      </c>
      <c r="D98" t="s">
        <v>145</v>
      </c>
      <c r="G98" s="9" t="s">
        <v>466</v>
      </c>
      <c r="H98">
        <f t="shared" si="5"/>
        <v>0</v>
      </c>
      <c r="J98" t="s">
        <v>466</v>
      </c>
      <c r="K98">
        <f t="shared" si="4"/>
        <v>1</v>
      </c>
    </row>
    <row r="99" spans="1:11">
      <c r="C99">
        <f>IF(A160=B160,1,0)</f>
        <v>1</v>
      </c>
      <c r="D99" t="s">
        <v>146</v>
      </c>
      <c r="G99" s="9" t="s">
        <v>467</v>
      </c>
      <c r="H99">
        <f t="shared" si="5"/>
        <v>0</v>
      </c>
      <c r="J99" t="s">
        <v>467</v>
      </c>
      <c r="K99">
        <f t="shared" si="4"/>
        <v>1</v>
      </c>
    </row>
    <row r="100" spans="1:11">
      <c r="A100" t="s">
        <v>147</v>
      </c>
      <c r="B100" t="s">
        <v>147</v>
      </c>
      <c r="C100">
        <f>IF(A161=B161,1,0)</f>
        <v>1</v>
      </c>
      <c r="D100" t="s">
        <v>148</v>
      </c>
      <c r="F100" s="6" t="s">
        <v>438</v>
      </c>
      <c r="G100" s="9" t="s">
        <v>438</v>
      </c>
      <c r="H100">
        <f t="shared" si="5"/>
        <v>1</v>
      </c>
      <c r="J100" t="s">
        <v>438</v>
      </c>
      <c r="K100">
        <f t="shared" si="4"/>
        <v>1</v>
      </c>
    </row>
    <row r="101" spans="1:11">
      <c r="A101" t="s">
        <v>149</v>
      </c>
      <c r="B101" t="s">
        <v>149</v>
      </c>
      <c r="C101">
        <f>IF(A162=B162,1,0)</f>
        <v>1</v>
      </c>
      <c r="D101" t="s">
        <v>150</v>
      </c>
      <c r="F101" s="6" t="s">
        <v>439</v>
      </c>
      <c r="G101" s="9" t="s">
        <v>439</v>
      </c>
      <c r="H101">
        <f t="shared" si="5"/>
        <v>1</v>
      </c>
      <c r="J101" t="s">
        <v>439</v>
      </c>
      <c r="K101">
        <f t="shared" si="4"/>
        <v>1</v>
      </c>
    </row>
    <row r="102" spans="1:11">
      <c r="C102">
        <f>IF(A163=B163,1,0)</f>
        <v>1</v>
      </c>
      <c r="D102" t="s">
        <v>151</v>
      </c>
      <c r="F102" s="6" t="s">
        <v>440</v>
      </c>
      <c r="G102" s="8" t="s">
        <v>440</v>
      </c>
      <c r="H102">
        <f t="shared" si="5"/>
        <v>1</v>
      </c>
      <c r="J102" t="s">
        <v>440</v>
      </c>
      <c r="K102">
        <f t="shared" si="4"/>
        <v>1</v>
      </c>
    </row>
    <row r="103" spans="1:11">
      <c r="A103" t="s">
        <v>152</v>
      </c>
      <c r="B103" t="s">
        <v>152</v>
      </c>
      <c r="C103">
        <f>IF(A165=B165,1,0)</f>
        <v>1</v>
      </c>
      <c r="F103" s="6" t="s">
        <v>441</v>
      </c>
      <c r="G103" s="8" t="s">
        <v>468</v>
      </c>
      <c r="H103">
        <f t="shared" si="5"/>
        <v>0</v>
      </c>
      <c r="J103" t="s">
        <v>468</v>
      </c>
      <c r="K103">
        <f t="shared" si="4"/>
        <v>1</v>
      </c>
    </row>
    <row r="104" spans="1:11">
      <c r="A104" t="s">
        <v>153</v>
      </c>
      <c r="B104" t="s">
        <v>153</v>
      </c>
      <c r="C104">
        <f>IF(A166=B166,1,0)</f>
        <v>1</v>
      </c>
      <c r="D104" t="s">
        <v>154</v>
      </c>
      <c r="F104" s="6" t="s">
        <v>442</v>
      </c>
      <c r="G104" s="8" t="s">
        <v>469</v>
      </c>
      <c r="H104">
        <f t="shared" si="5"/>
        <v>0</v>
      </c>
      <c r="J104" t="s">
        <v>469</v>
      </c>
      <c r="K104">
        <f t="shared" si="4"/>
        <v>1</v>
      </c>
    </row>
    <row r="105" spans="1:11">
      <c r="A105" t="s">
        <v>155</v>
      </c>
      <c r="B105" t="s">
        <v>155</v>
      </c>
      <c r="C105">
        <f>IF(A167=B167,1,0)</f>
        <v>1</v>
      </c>
      <c r="D105" t="s">
        <v>156</v>
      </c>
      <c r="F105" s="6" t="s">
        <v>443</v>
      </c>
      <c r="G105" s="8" t="s">
        <v>470</v>
      </c>
      <c r="H105">
        <f t="shared" si="5"/>
        <v>0</v>
      </c>
      <c r="J105" t="s">
        <v>470</v>
      </c>
      <c r="K105">
        <f t="shared" si="4"/>
        <v>1</v>
      </c>
    </row>
    <row r="106" spans="1:11">
      <c r="A106" t="s">
        <v>157</v>
      </c>
      <c r="B106" t="s">
        <v>157</v>
      </c>
      <c r="C106">
        <f>IF(A168=B168,1,0)</f>
        <v>1</v>
      </c>
      <c r="D106" t="s">
        <v>158</v>
      </c>
      <c r="F106" s="6" t="s">
        <v>444</v>
      </c>
      <c r="G106" s="9" t="s">
        <v>471</v>
      </c>
      <c r="H106">
        <f t="shared" si="5"/>
        <v>0</v>
      </c>
      <c r="J106" t="s">
        <v>471</v>
      </c>
      <c r="K106">
        <f t="shared" si="4"/>
        <v>1</v>
      </c>
    </row>
    <row r="107" spans="1:11">
      <c r="A107" t="s">
        <v>159</v>
      </c>
      <c r="B107" t="s">
        <v>159</v>
      </c>
      <c r="C107">
        <f>IF(A169=B169,1,0)</f>
        <v>1</v>
      </c>
      <c r="D107" t="s">
        <v>160</v>
      </c>
      <c r="F107" s="6" t="s">
        <v>445</v>
      </c>
      <c r="G107" s="9" t="s">
        <v>472</v>
      </c>
      <c r="H107">
        <f t="shared" si="5"/>
        <v>0</v>
      </c>
      <c r="J107" t="s">
        <v>472</v>
      </c>
      <c r="K107">
        <f t="shared" si="4"/>
        <v>1</v>
      </c>
    </row>
    <row r="108" spans="1:11">
      <c r="C108">
        <f>IF(A170=B170,1,0)</f>
        <v>1</v>
      </c>
      <c r="D108" t="s">
        <v>161</v>
      </c>
      <c r="F108" s="6" t="s">
        <v>446</v>
      </c>
      <c r="G108" s="9" t="s">
        <v>473</v>
      </c>
      <c r="H108">
        <f t="shared" si="5"/>
        <v>0</v>
      </c>
      <c r="J108" t="s">
        <v>473</v>
      </c>
      <c r="K108">
        <f t="shared" si="4"/>
        <v>1</v>
      </c>
    </row>
    <row r="109" spans="1:11">
      <c r="A109" t="s">
        <v>162</v>
      </c>
      <c r="B109" t="s">
        <v>162</v>
      </c>
      <c r="C109">
        <f>IF(A171=B171,1,0)</f>
        <v>1</v>
      </c>
      <c r="D109" t="s">
        <v>163</v>
      </c>
      <c r="F109" s="6" t="s">
        <v>447</v>
      </c>
      <c r="G109" s="9" t="s">
        <v>474</v>
      </c>
      <c r="H109">
        <f t="shared" si="5"/>
        <v>0</v>
      </c>
      <c r="J109" t="s">
        <v>474</v>
      </c>
      <c r="K109">
        <f t="shared" si="4"/>
        <v>1</v>
      </c>
    </row>
    <row r="110" spans="1:11">
      <c r="A110" t="s">
        <v>164</v>
      </c>
      <c r="B110" t="s">
        <v>164</v>
      </c>
      <c r="C110">
        <f>IF(A172=B172,1,0)</f>
        <v>1</v>
      </c>
      <c r="D110" t="s">
        <v>165</v>
      </c>
      <c r="G110" s="9" t="s">
        <v>475</v>
      </c>
      <c r="H110">
        <f t="shared" si="5"/>
        <v>0</v>
      </c>
      <c r="J110" t="s">
        <v>475</v>
      </c>
      <c r="K110">
        <f t="shared" si="4"/>
        <v>1</v>
      </c>
    </row>
    <row r="111" spans="1:11">
      <c r="A111" t="s">
        <v>166</v>
      </c>
      <c r="B111" t="s">
        <v>166</v>
      </c>
      <c r="C111">
        <f>IF(A173=B173,1,0)</f>
        <v>1</v>
      </c>
      <c r="D111" t="s">
        <v>167</v>
      </c>
      <c r="G111" s="9" t="s">
        <v>476</v>
      </c>
      <c r="H111">
        <f t="shared" si="5"/>
        <v>0</v>
      </c>
      <c r="J111" t="s">
        <v>476</v>
      </c>
      <c r="K111">
        <f t="shared" si="4"/>
        <v>1</v>
      </c>
    </row>
    <row r="112" spans="1:11">
      <c r="C112">
        <f>IF(A174=B174,1,0)</f>
        <v>1</v>
      </c>
      <c r="D112" t="s">
        <v>168</v>
      </c>
      <c r="G112" s="9" t="s">
        <v>477</v>
      </c>
      <c r="H112">
        <f t="shared" si="5"/>
        <v>0</v>
      </c>
      <c r="J112" t="s">
        <v>477</v>
      </c>
      <c r="K112">
        <f t="shared" si="4"/>
        <v>1</v>
      </c>
    </row>
    <row r="113" spans="1:11">
      <c r="C113">
        <f>IF(A175=B175,1,0)</f>
        <v>1</v>
      </c>
      <c r="D113" t="s">
        <v>169</v>
      </c>
      <c r="G113" s="10" t="s">
        <v>478</v>
      </c>
      <c r="H113">
        <f t="shared" si="5"/>
        <v>0</v>
      </c>
      <c r="J113" t="s">
        <v>478</v>
      </c>
      <c r="K113">
        <f t="shared" si="4"/>
        <v>1</v>
      </c>
    </row>
    <row r="114" spans="1:11">
      <c r="A114" t="s">
        <v>170</v>
      </c>
      <c r="B114" t="s">
        <v>170</v>
      </c>
      <c r="C114">
        <f>IF(A176=B176,1,0)</f>
        <v>1</v>
      </c>
      <c r="D114" t="s">
        <v>171</v>
      </c>
      <c r="G114" s="10" t="s">
        <v>479</v>
      </c>
      <c r="H114">
        <f t="shared" si="5"/>
        <v>0</v>
      </c>
      <c r="J114" t="s">
        <v>479</v>
      </c>
      <c r="K114">
        <f t="shared" si="4"/>
        <v>1</v>
      </c>
    </row>
    <row r="115" spans="1:11">
      <c r="A115" t="s">
        <v>172</v>
      </c>
      <c r="B115" t="s">
        <v>172</v>
      </c>
      <c r="C115">
        <f>IF(A177=B177,1,0)</f>
        <v>1</v>
      </c>
      <c r="D115" t="s">
        <v>173</v>
      </c>
      <c r="G115" s="10" t="s">
        <v>480</v>
      </c>
      <c r="H115">
        <f t="shared" si="5"/>
        <v>0</v>
      </c>
      <c r="J115" t="s">
        <v>480</v>
      </c>
      <c r="K115">
        <f t="shared" si="4"/>
        <v>1</v>
      </c>
    </row>
    <row r="116" spans="1:11">
      <c r="A116" t="s">
        <v>174</v>
      </c>
      <c r="B116" t="s">
        <v>174</v>
      </c>
      <c r="C116">
        <f>IF(A178=B178,1,0)</f>
        <v>1</v>
      </c>
      <c r="D116" t="s">
        <v>175</v>
      </c>
      <c r="G116" s="9" t="s">
        <v>481</v>
      </c>
      <c r="H116">
        <f t="shared" si="5"/>
        <v>0</v>
      </c>
      <c r="J116" t="s">
        <v>481</v>
      </c>
      <c r="K116">
        <f t="shared" si="4"/>
        <v>1</v>
      </c>
    </row>
    <row r="117" spans="1:11">
      <c r="A117" t="s">
        <v>176</v>
      </c>
      <c r="B117" t="s">
        <v>176</v>
      </c>
      <c r="C117">
        <f>IF(A183=B183,1,0)</f>
        <v>1</v>
      </c>
      <c r="D117" t="s">
        <v>177</v>
      </c>
      <c r="F117" s="6" t="s">
        <v>393</v>
      </c>
      <c r="G117" s="8" t="s">
        <v>393</v>
      </c>
      <c r="H117">
        <f t="shared" si="5"/>
        <v>1</v>
      </c>
      <c r="J117" t="s">
        <v>393</v>
      </c>
      <c r="K117">
        <f t="shared" si="4"/>
        <v>1</v>
      </c>
    </row>
    <row r="118" spans="1:11">
      <c r="C118" t="e">
        <f>IF(#REF!=#REF!,1,0)</f>
        <v>#REF!</v>
      </c>
      <c r="D118" t="s">
        <v>178</v>
      </c>
      <c r="F118" s="6" t="s">
        <v>395</v>
      </c>
      <c r="G118" s="8" t="s">
        <v>395</v>
      </c>
      <c r="H118">
        <f t="shared" si="5"/>
        <v>1</v>
      </c>
      <c r="J118" t="s">
        <v>395</v>
      </c>
      <c r="K118">
        <f t="shared" si="4"/>
        <v>1</v>
      </c>
    </row>
    <row r="119" spans="1:11">
      <c r="A119" t="s">
        <v>179</v>
      </c>
      <c r="B119" t="s">
        <v>179</v>
      </c>
      <c r="C119" t="e">
        <f>IF(#REF!=#REF!,1,0)</f>
        <v>#REF!</v>
      </c>
      <c r="D119" t="s">
        <v>180</v>
      </c>
      <c r="F119" s="6" t="s">
        <v>397</v>
      </c>
      <c r="G119" s="8" t="s">
        <v>397</v>
      </c>
      <c r="H119">
        <f t="shared" si="5"/>
        <v>1</v>
      </c>
      <c r="J119" t="s">
        <v>397</v>
      </c>
      <c r="K119">
        <f t="shared" si="4"/>
        <v>1</v>
      </c>
    </row>
    <row r="120" spans="1:11">
      <c r="A120" t="s">
        <v>181</v>
      </c>
      <c r="B120" t="s">
        <v>181</v>
      </c>
      <c r="C120" t="e">
        <f>IF(#REF!=#REF!,1,0)</f>
        <v>#REF!</v>
      </c>
      <c r="D120" t="s">
        <v>182</v>
      </c>
      <c r="F120" s="6" t="s">
        <v>399</v>
      </c>
      <c r="G120" s="8" t="s">
        <v>399</v>
      </c>
      <c r="H120">
        <f t="shared" si="5"/>
        <v>1</v>
      </c>
      <c r="J120" t="s">
        <v>399</v>
      </c>
      <c r="K120">
        <f t="shared" si="4"/>
        <v>1</v>
      </c>
    </row>
    <row r="121" spans="1:11">
      <c r="C121">
        <f>IF(A210=B210,1,0)</f>
        <v>1</v>
      </c>
      <c r="D121" t="s">
        <v>183</v>
      </c>
      <c r="F121" s="6" t="s">
        <v>401</v>
      </c>
      <c r="G121" s="8" t="s">
        <v>401</v>
      </c>
      <c r="H121">
        <f t="shared" si="5"/>
        <v>1</v>
      </c>
      <c r="J121" t="s">
        <v>401</v>
      </c>
      <c r="K121">
        <f t="shared" si="4"/>
        <v>1</v>
      </c>
    </row>
    <row r="122" spans="1:11">
      <c r="A122" t="s">
        <v>184</v>
      </c>
      <c r="B122" t="s">
        <v>184</v>
      </c>
      <c r="C122">
        <f>IF(A213=B213,1,0)</f>
        <v>1</v>
      </c>
      <c r="F122" s="6" t="s">
        <v>403</v>
      </c>
      <c r="G122" s="8" t="s">
        <v>403</v>
      </c>
      <c r="H122">
        <f t="shared" si="5"/>
        <v>1</v>
      </c>
      <c r="J122" t="s">
        <v>403</v>
      </c>
      <c r="K122">
        <f t="shared" si="4"/>
        <v>1</v>
      </c>
    </row>
    <row r="123" spans="1:11">
      <c r="A123" t="s">
        <v>185</v>
      </c>
      <c r="B123" t="s">
        <v>185</v>
      </c>
      <c r="C123">
        <f>IF(A216=B216,1,0)</f>
        <v>1</v>
      </c>
      <c r="D123" t="s">
        <v>186</v>
      </c>
      <c r="F123" s="6" t="s">
        <v>405</v>
      </c>
      <c r="G123" s="8" t="s">
        <v>405</v>
      </c>
      <c r="H123">
        <f t="shared" si="5"/>
        <v>1</v>
      </c>
      <c r="J123" t="s">
        <v>405</v>
      </c>
      <c r="K123">
        <f t="shared" si="4"/>
        <v>1</v>
      </c>
    </row>
    <row r="124" spans="1:11">
      <c r="A124" t="s">
        <v>187</v>
      </c>
      <c r="B124" t="s">
        <v>187</v>
      </c>
      <c r="C124">
        <f>IF(A219=B219,1,0)</f>
        <v>1</v>
      </c>
      <c r="D124" t="s">
        <v>188</v>
      </c>
      <c r="F124" s="6" t="s">
        <v>407</v>
      </c>
      <c r="G124" s="8" t="s">
        <v>407</v>
      </c>
      <c r="H124">
        <f t="shared" si="5"/>
        <v>1</v>
      </c>
      <c r="J124" t="s">
        <v>407</v>
      </c>
      <c r="K124">
        <f t="shared" si="4"/>
        <v>1</v>
      </c>
    </row>
    <row r="125" spans="1:11">
      <c r="A125" t="s">
        <v>189</v>
      </c>
      <c r="B125" t="s">
        <v>189</v>
      </c>
      <c r="C125">
        <f>IF(A186=B186,1,0)</f>
        <v>1</v>
      </c>
      <c r="D125" t="s">
        <v>190</v>
      </c>
      <c r="F125" s="6" t="s">
        <v>409</v>
      </c>
      <c r="G125" s="8" t="s">
        <v>409</v>
      </c>
      <c r="H125">
        <f t="shared" si="5"/>
        <v>1</v>
      </c>
      <c r="J125" t="s">
        <v>409</v>
      </c>
      <c r="K125">
        <f t="shared" si="4"/>
        <v>1</v>
      </c>
    </row>
    <row r="126" spans="1:11">
      <c r="A126" t="s">
        <v>191</v>
      </c>
      <c r="B126" t="s">
        <v>191</v>
      </c>
      <c r="C126">
        <f>IF(A189=B189,1,0)</f>
        <v>1</v>
      </c>
      <c r="D126" t="s">
        <v>192</v>
      </c>
    </row>
    <row r="127" spans="1:11">
      <c r="C127">
        <f>IF(A190=B190,1,0)</f>
        <v>1</v>
      </c>
      <c r="D127" t="s">
        <v>193</v>
      </c>
    </row>
    <row r="128" spans="1:11">
      <c r="A128" t="s">
        <v>194</v>
      </c>
      <c r="B128" t="s">
        <v>194</v>
      </c>
      <c r="C128">
        <f>IF(A195=B195,1,0)</f>
        <v>1</v>
      </c>
      <c r="D128" t="s">
        <v>195</v>
      </c>
    </row>
    <row r="129" spans="1:4">
      <c r="A129" t="s">
        <v>196</v>
      </c>
      <c r="B129" t="s">
        <v>196</v>
      </c>
      <c r="C129">
        <f>IF(A220=B220,1,0)</f>
        <v>1</v>
      </c>
      <c r="D129" t="s">
        <v>197</v>
      </c>
    </row>
    <row r="130" spans="1:4">
      <c r="A130" t="s">
        <v>198</v>
      </c>
      <c r="B130" t="s">
        <v>198</v>
      </c>
      <c r="C130">
        <f>IF(A223=B223,1,0)</f>
        <v>1</v>
      </c>
      <c r="D130" t="s">
        <v>199</v>
      </c>
    </row>
    <row r="131" spans="1:4">
      <c r="A131" t="s">
        <v>200</v>
      </c>
      <c r="B131" t="s">
        <v>200</v>
      </c>
      <c r="C131">
        <f>IF(A225=B225,1,0)</f>
        <v>1</v>
      </c>
      <c r="D131" t="s">
        <v>201</v>
      </c>
    </row>
    <row r="132" spans="1:4">
      <c r="C132">
        <f>IF(A230=B230,1,0)</f>
        <v>1</v>
      </c>
      <c r="D132" t="s">
        <v>202</v>
      </c>
    </row>
    <row r="133" spans="1:4">
      <c r="C133">
        <f>IF(A231=B231,1,0)</f>
        <v>1</v>
      </c>
      <c r="D133" t="s">
        <v>203</v>
      </c>
    </row>
    <row r="134" spans="1:4">
      <c r="C134">
        <f>IF(A232=B232,1,0)</f>
        <v>1</v>
      </c>
      <c r="D134" t="s">
        <v>204</v>
      </c>
    </row>
    <row r="135" spans="1:4">
      <c r="C135">
        <f>IF(A233=B233,1,0)</f>
        <v>1</v>
      </c>
      <c r="D135" t="s">
        <v>205</v>
      </c>
    </row>
    <row r="136" spans="1:4">
      <c r="C136">
        <f>IF(A234=B234,1,0)</f>
        <v>1</v>
      </c>
      <c r="D136" t="s">
        <v>206</v>
      </c>
    </row>
    <row r="137" spans="1:4">
      <c r="C137">
        <f>IF(A237=B237,1,0)</f>
        <v>1</v>
      </c>
      <c r="D137" t="s">
        <v>207</v>
      </c>
    </row>
    <row r="138" spans="1:4">
      <c r="A138" t="s">
        <v>208</v>
      </c>
      <c r="B138" t="s">
        <v>208</v>
      </c>
      <c r="C138">
        <f>IF(A247=B247,1,0)</f>
        <v>1</v>
      </c>
      <c r="D138" t="s">
        <v>209</v>
      </c>
    </row>
    <row r="139" spans="1:4">
      <c r="C139">
        <f>IF(A250=B250,1,0)</f>
        <v>1</v>
      </c>
      <c r="D139" t="s">
        <v>210</v>
      </c>
    </row>
    <row r="140" spans="1:4">
      <c r="C140">
        <f>IF(A253=B253,1,0)</f>
        <v>1</v>
      </c>
      <c r="D140" t="s">
        <v>211</v>
      </c>
    </row>
    <row r="141" spans="1:4">
      <c r="A141" t="s">
        <v>212</v>
      </c>
      <c r="B141" t="s">
        <v>212</v>
      </c>
      <c r="C141">
        <f>IF(A256=B256,1,0)</f>
        <v>1</v>
      </c>
      <c r="D141" t="s">
        <v>213</v>
      </c>
    </row>
    <row r="142" spans="1:4">
      <c r="A142" t="s">
        <v>214</v>
      </c>
      <c r="B142" t="s">
        <v>214</v>
      </c>
      <c r="C142">
        <f>IF(A258=B258,1,0)</f>
        <v>1</v>
      </c>
      <c r="D142" t="s">
        <v>215</v>
      </c>
    </row>
    <row r="143" spans="1:4">
      <c r="C143">
        <f>IF(A259=B259,1,0)</f>
        <v>1</v>
      </c>
      <c r="D143" t="s">
        <v>216</v>
      </c>
    </row>
    <row r="144" spans="1:4">
      <c r="A144" t="s">
        <v>217</v>
      </c>
      <c r="B144" t="s">
        <v>217</v>
      </c>
      <c r="C144">
        <f>IF(A261=B261,1,0)</f>
        <v>1</v>
      </c>
      <c r="D144" t="s">
        <v>218</v>
      </c>
    </row>
    <row r="145" spans="1:4">
      <c r="C145">
        <f>IF(A262=B262,1,0)</f>
        <v>1</v>
      </c>
      <c r="D145" t="s">
        <v>219</v>
      </c>
    </row>
    <row r="146" spans="1:4">
      <c r="A146" t="s">
        <v>220</v>
      </c>
      <c r="B146" t="s">
        <v>220</v>
      </c>
      <c r="C146">
        <f>IF(A263=B263,1,0)</f>
        <v>1</v>
      </c>
      <c r="D146" t="s">
        <v>221</v>
      </c>
    </row>
    <row r="147" spans="1:4">
      <c r="A147" t="s">
        <v>222</v>
      </c>
      <c r="B147" t="s">
        <v>222</v>
      </c>
      <c r="C147">
        <f>IF(A264=B264,1,0)</f>
        <v>1</v>
      </c>
      <c r="D147" t="s">
        <v>223</v>
      </c>
    </row>
    <row r="148" spans="1:4">
      <c r="A148" t="s">
        <v>224</v>
      </c>
      <c r="B148" t="s">
        <v>224</v>
      </c>
      <c r="C148">
        <f>IF(A266=B266,1,0)</f>
        <v>1</v>
      </c>
      <c r="D148" t="s">
        <v>225</v>
      </c>
    </row>
    <row r="149" spans="1:4">
      <c r="C149">
        <f t="shared" ref="C149" si="7">IF(A265=B265,1,0)</f>
        <v>1</v>
      </c>
      <c r="D149" t="s">
        <v>226</v>
      </c>
    </row>
    <row r="150" spans="1:4">
      <c r="C150">
        <f>IF(A267=B267,1,0)</f>
        <v>1</v>
      </c>
      <c r="D150" t="s">
        <v>227</v>
      </c>
    </row>
    <row r="151" spans="1:4">
      <c r="A151" t="s">
        <v>228</v>
      </c>
      <c r="B151" t="s">
        <v>228</v>
      </c>
      <c r="C151">
        <f>IF(A268=B268,1,0)</f>
        <v>1</v>
      </c>
      <c r="D151" t="s">
        <v>229</v>
      </c>
    </row>
    <row r="152" spans="1:4">
      <c r="A152" t="s">
        <v>230</v>
      </c>
      <c r="B152" t="s">
        <v>230</v>
      </c>
      <c r="C152">
        <f>IF(A269=B269,1,0)</f>
        <v>1</v>
      </c>
      <c r="D152" t="s">
        <v>231</v>
      </c>
    </row>
    <row r="153" spans="1:4">
      <c r="A153" t="s">
        <v>232</v>
      </c>
      <c r="B153" t="s">
        <v>232</v>
      </c>
      <c r="C153">
        <f>IF(A270=B270,1,0)</f>
        <v>1</v>
      </c>
      <c r="D153" t="s">
        <v>233</v>
      </c>
    </row>
    <row r="154" spans="1:4">
      <c r="A154" t="s">
        <v>234</v>
      </c>
      <c r="B154" t="s">
        <v>234</v>
      </c>
      <c r="C154">
        <f>IF(A271=B271,1,0)</f>
        <v>1</v>
      </c>
      <c r="D154" t="s">
        <v>235</v>
      </c>
    </row>
    <row r="155" spans="1:4">
      <c r="C155">
        <f>IF(A272=B272,1,0)</f>
        <v>1</v>
      </c>
      <c r="D155" t="s">
        <v>236</v>
      </c>
    </row>
    <row r="156" spans="1:4">
      <c r="A156" t="s">
        <v>237</v>
      </c>
      <c r="B156" t="s">
        <v>237</v>
      </c>
      <c r="C156">
        <f>IF(A273=B273,1,0)</f>
        <v>1</v>
      </c>
      <c r="D156" t="s">
        <v>238</v>
      </c>
    </row>
    <row r="157" spans="1:4">
      <c r="A157" t="s">
        <v>239</v>
      </c>
      <c r="B157" t="s">
        <v>239</v>
      </c>
      <c r="C157">
        <f>IF(A274=B274,1,0)</f>
        <v>1</v>
      </c>
      <c r="D157" t="s">
        <v>240</v>
      </c>
    </row>
    <row r="158" spans="1:4">
      <c r="C158">
        <f>IF(A275=B275,1,0)</f>
        <v>1</v>
      </c>
      <c r="D158" t="s">
        <v>241</v>
      </c>
    </row>
    <row r="159" spans="1:4">
      <c r="A159" t="s">
        <v>242</v>
      </c>
      <c r="B159" t="s">
        <v>242</v>
      </c>
      <c r="C159" t="e">
        <f>IF(#REF!=E276,1,0)</f>
        <v>#REF!</v>
      </c>
    </row>
    <row r="160" spans="1:4">
      <c r="A160" t="s">
        <v>243</v>
      </c>
      <c r="B160" t="s">
        <v>243</v>
      </c>
      <c r="C160">
        <f>IF(A276=B276,1,0)</f>
        <v>1</v>
      </c>
      <c r="D160" t="s">
        <v>244</v>
      </c>
    </row>
    <row r="161" spans="1:4">
      <c r="A161" t="s">
        <v>245</v>
      </c>
      <c r="B161" t="s">
        <v>245</v>
      </c>
      <c r="C161">
        <f>IF(A277=B277,1,0)</f>
        <v>1</v>
      </c>
      <c r="D161" t="s">
        <v>246</v>
      </c>
    </row>
    <row r="162" spans="1:4">
      <c r="A162" t="s">
        <v>247</v>
      </c>
      <c r="B162" t="s">
        <v>247</v>
      </c>
      <c r="C162">
        <f>IF(A278=B278,1,0)</f>
        <v>1</v>
      </c>
      <c r="D162" t="s">
        <v>248</v>
      </c>
    </row>
    <row r="163" spans="1:4">
      <c r="A163" t="s">
        <v>249</v>
      </c>
      <c r="B163" t="s">
        <v>249</v>
      </c>
      <c r="C163">
        <f>IF(A281=B281,1,0)</f>
        <v>1</v>
      </c>
      <c r="D163" t="s">
        <v>250</v>
      </c>
    </row>
    <row r="164" spans="1:4">
      <c r="C164">
        <f>IF(A282=B282,1,0)</f>
        <v>1</v>
      </c>
      <c r="D164" t="s">
        <v>251</v>
      </c>
    </row>
    <row r="165" spans="1:4">
      <c r="A165" t="s">
        <v>252</v>
      </c>
      <c r="B165" t="s">
        <v>252</v>
      </c>
      <c r="D165" t="s">
        <v>253</v>
      </c>
    </row>
    <row r="166" spans="1:4">
      <c r="A166" t="s">
        <v>254</v>
      </c>
      <c r="B166" t="s">
        <v>254</v>
      </c>
      <c r="D166" t="s">
        <v>255</v>
      </c>
    </row>
    <row r="167" spans="1:4">
      <c r="A167" t="s">
        <v>256</v>
      </c>
      <c r="B167" t="s">
        <v>256</v>
      </c>
      <c r="D167" t="s">
        <v>257</v>
      </c>
    </row>
    <row r="168" spans="1:4">
      <c r="A168" t="s">
        <v>258</v>
      </c>
      <c r="B168" t="s">
        <v>258</v>
      </c>
      <c r="D168" t="s">
        <v>259</v>
      </c>
    </row>
    <row r="169" spans="1:4">
      <c r="A169" t="s">
        <v>260</v>
      </c>
      <c r="B169" t="s">
        <v>260</v>
      </c>
      <c r="D169" t="s">
        <v>261</v>
      </c>
    </row>
    <row r="170" spans="1:4">
      <c r="A170" t="s">
        <v>262</v>
      </c>
      <c r="B170" t="s">
        <v>262</v>
      </c>
      <c r="D170" t="s">
        <v>263</v>
      </c>
    </row>
    <row r="171" spans="1:4">
      <c r="A171" t="s">
        <v>264</v>
      </c>
      <c r="B171" t="s">
        <v>264</v>
      </c>
      <c r="D171" t="s">
        <v>265</v>
      </c>
    </row>
    <row r="172" spans="1:4">
      <c r="A172" t="s">
        <v>266</v>
      </c>
      <c r="B172" t="s">
        <v>266</v>
      </c>
      <c r="D172" t="s">
        <v>267</v>
      </c>
    </row>
    <row r="173" spans="1:4">
      <c r="A173" t="s">
        <v>268</v>
      </c>
      <c r="B173" t="s">
        <v>268</v>
      </c>
      <c r="D173" t="s">
        <v>269</v>
      </c>
    </row>
    <row r="174" spans="1:4">
      <c r="A174" t="s">
        <v>270</v>
      </c>
      <c r="B174" t="s">
        <v>270</v>
      </c>
      <c r="D174" t="s">
        <v>271</v>
      </c>
    </row>
    <row r="175" spans="1:4">
      <c r="A175" t="s">
        <v>272</v>
      </c>
      <c r="B175" t="s">
        <v>272</v>
      </c>
      <c r="D175" t="s">
        <v>273</v>
      </c>
    </row>
    <row r="176" spans="1:4">
      <c r="A176" t="s">
        <v>274</v>
      </c>
      <c r="B176" t="s">
        <v>274</v>
      </c>
      <c r="D176" t="s">
        <v>275</v>
      </c>
    </row>
    <row r="177" spans="1:5">
      <c r="A177" t="s">
        <v>276</v>
      </c>
      <c r="B177" t="s">
        <v>276</v>
      </c>
      <c r="D177" t="s">
        <v>277</v>
      </c>
    </row>
    <row r="178" spans="1:5">
      <c r="A178" t="s">
        <v>278</v>
      </c>
      <c r="B178" t="s">
        <v>278</v>
      </c>
      <c r="D178" t="s">
        <v>279</v>
      </c>
    </row>
    <row r="179" spans="1:5">
      <c r="D179" t="s">
        <v>280</v>
      </c>
      <c r="E179" t="s">
        <v>281</v>
      </c>
    </row>
    <row r="180" spans="1:5">
      <c r="A180" s="4"/>
      <c r="B180" s="4"/>
    </row>
    <row r="181" spans="1:5">
      <c r="A181" s="4"/>
      <c r="B181" s="4"/>
    </row>
    <row r="182" spans="1:5">
      <c r="A182" s="4"/>
      <c r="B182" s="4"/>
    </row>
    <row r="183" spans="1:5">
      <c r="A183" s="4"/>
      <c r="B183" s="4"/>
    </row>
    <row r="184" spans="1:5">
      <c r="A184" s="4"/>
      <c r="B184" s="4"/>
      <c r="D184" t="s">
        <v>282</v>
      </c>
    </row>
    <row r="185" spans="1:5">
      <c r="A185" s="4"/>
      <c r="B185" s="4"/>
      <c r="D185" t="s">
        <v>283</v>
      </c>
    </row>
    <row r="186" spans="1:5">
      <c r="A186" t="s">
        <v>284</v>
      </c>
      <c r="B186" t="s">
        <v>284</v>
      </c>
      <c r="D186" t="s">
        <v>285</v>
      </c>
    </row>
    <row r="187" spans="1:5">
      <c r="D187" t="s">
        <v>286</v>
      </c>
    </row>
    <row r="188" spans="1:5">
      <c r="D188" t="s">
        <v>287</v>
      </c>
    </row>
    <row r="189" spans="1:5">
      <c r="A189" t="s">
        <v>288</v>
      </c>
      <c r="B189" t="s">
        <v>288</v>
      </c>
      <c r="D189" t="s">
        <v>289</v>
      </c>
    </row>
    <row r="190" spans="1:5">
      <c r="A190" t="s">
        <v>290</v>
      </c>
      <c r="B190" t="s">
        <v>290</v>
      </c>
      <c r="D190" t="s">
        <v>291</v>
      </c>
    </row>
    <row r="191" spans="1:5">
      <c r="D191" t="s">
        <v>292</v>
      </c>
    </row>
    <row r="192" spans="1:5">
      <c r="D192" t="s">
        <v>293</v>
      </c>
    </row>
    <row r="193" spans="1:4">
      <c r="D193" t="s">
        <v>294</v>
      </c>
    </row>
    <row r="194" spans="1:4">
      <c r="D194" t="s">
        <v>295</v>
      </c>
    </row>
    <row r="195" spans="1:4">
      <c r="A195" t="s">
        <v>296</v>
      </c>
      <c r="B195" t="s">
        <v>296</v>
      </c>
      <c r="D195" t="s">
        <v>297</v>
      </c>
    </row>
    <row r="196" spans="1:4">
      <c r="D196" t="s">
        <v>298</v>
      </c>
    </row>
    <row r="197" spans="1:4">
      <c r="D197" t="s">
        <v>299</v>
      </c>
    </row>
    <row r="198" spans="1:4">
      <c r="A198" s="5" t="s">
        <v>300</v>
      </c>
      <c r="B198" s="5" t="s">
        <v>300</v>
      </c>
      <c r="D198" t="s">
        <v>301</v>
      </c>
    </row>
    <row r="199" spans="1:4">
      <c r="A199" s="5"/>
      <c r="B199" s="5"/>
      <c r="D199" t="s">
        <v>302</v>
      </c>
    </row>
    <row r="200" spans="1:4">
      <c r="A200" s="5"/>
      <c r="B200" s="5"/>
      <c r="D200" t="s">
        <v>303</v>
      </c>
    </row>
    <row r="201" spans="1:4">
      <c r="A201" s="5" t="s">
        <v>304</v>
      </c>
      <c r="B201" s="5" t="s">
        <v>304</v>
      </c>
      <c r="D201" t="s">
        <v>305</v>
      </c>
    </row>
    <row r="202" spans="1:4">
      <c r="A202" s="5"/>
      <c r="B202" s="5"/>
      <c r="D202" t="s">
        <v>306</v>
      </c>
    </row>
    <row r="203" spans="1:4">
      <c r="A203" s="5"/>
      <c r="B203" s="5"/>
      <c r="D203" t="s">
        <v>307</v>
      </c>
    </row>
    <row r="204" spans="1:4">
      <c r="A204" s="5" t="s">
        <v>308</v>
      </c>
      <c r="B204" s="5" t="s">
        <v>308</v>
      </c>
      <c r="D204" t="s">
        <v>309</v>
      </c>
    </row>
    <row r="205" spans="1:4">
      <c r="A205" s="5"/>
      <c r="B205" s="5"/>
      <c r="D205" t="s">
        <v>310</v>
      </c>
    </row>
    <row r="206" spans="1:4">
      <c r="A206" s="5"/>
      <c r="B206" s="5"/>
      <c r="D206" t="s">
        <v>311</v>
      </c>
    </row>
    <row r="207" spans="1:4">
      <c r="A207" s="5" t="s">
        <v>312</v>
      </c>
      <c r="B207" s="5" t="s">
        <v>312</v>
      </c>
      <c r="D207" t="s">
        <v>313</v>
      </c>
    </row>
    <row r="208" spans="1:4">
      <c r="A208" s="5"/>
      <c r="B208" s="5"/>
      <c r="D208" t="s">
        <v>314</v>
      </c>
    </row>
    <row r="209" spans="1:4">
      <c r="A209" s="5"/>
      <c r="B209" s="5"/>
      <c r="D209" t="s">
        <v>315</v>
      </c>
    </row>
    <row r="210" spans="1:4">
      <c r="A210" t="s">
        <v>316</v>
      </c>
      <c r="B210" t="s">
        <v>316</v>
      </c>
      <c r="D210" t="s">
        <v>317</v>
      </c>
    </row>
    <row r="211" spans="1:4">
      <c r="D211" t="s">
        <v>318</v>
      </c>
    </row>
    <row r="212" spans="1:4">
      <c r="D212" t="s">
        <v>319</v>
      </c>
    </row>
    <row r="213" spans="1:4">
      <c r="A213" t="s">
        <v>320</v>
      </c>
      <c r="B213" t="s">
        <v>320</v>
      </c>
      <c r="D213" t="s">
        <v>321</v>
      </c>
    </row>
    <row r="214" spans="1:4">
      <c r="D214" t="s">
        <v>322</v>
      </c>
    </row>
    <row r="215" spans="1:4">
      <c r="D215" t="s">
        <v>323</v>
      </c>
    </row>
    <row r="216" spans="1:4">
      <c r="A216" t="s">
        <v>324</v>
      </c>
      <c r="B216" t="s">
        <v>324</v>
      </c>
      <c r="D216" t="s">
        <v>325</v>
      </c>
    </row>
    <row r="217" spans="1:4">
      <c r="D217" t="s">
        <v>326</v>
      </c>
    </row>
    <row r="218" spans="1:4">
      <c r="D218" t="s">
        <v>327</v>
      </c>
    </row>
    <row r="219" spans="1:4">
      <c r="A219" t="s">
        <v>328</v>
      </c>
      <c r="B219" t="s">
        <v>328</v>
      </c>
      <c r="D219" t="s">
        <v>329</v>
      </c>
    </row>
    <row r="220" spans="1:4">
      <c r="A220" t="s">
        <v>330</v>
      </c>
      <c r="B220" t="s">
        <v>330</v>
      </c>
      <c r="D220" t="s">
        <v>331</v>
      </c>
    </row>
    <row r="221" spans="1:4">
      <c r="D221" t="s">
        <v>332</v>
      </c>
    </row>
    <row r="222" spans="1:4">
      <c r="D222" t="s">
        <v>333</v>
      </c>
    </row>
    <row r="223" spans="1:4">
      <c r="A223" t="s">
        <v>334</v>
      </c>
      <c r="B223" t="s">
        <v>334</v>
      </c>
      <c r="D223" t="s">
        <v>335</v>
      </c>
    </row>
    <row r="224" spans="1:4">
      <c r="D224" t="s">
        <v>336</v>
      </c>
    </row>
    <row r="225" spans="1:4">
      <c r="A225" t="s">
        <v>337</v>
      </c>
      <c r="B225" t="s">
        <v>337</v>
      </c>
    </row>
    <row r="226" spans="1:4">
      <c r="D226" t="s">
        <v>338</v>
      </c>
    </row>
    <row r="227" spans="1:4">
      <c r="D227" t="s">
        <v>339</v>
      </c>
    </row>
    <row r="228" spans="1:4">
      <c r="D228" t="s">
        <v>340</v>
      </c>
    </row>
    <row r="229" spans="1:4">
      <c r="D229" t="s">
        <v>341</v>
      </c>
    </row>
    <row r="230" spans="1:4">
      <c r="A230" t="s">
        <v>342</v>
      </c>
      <c r="B230" t="s">
        <v>342</v>
      </c>
    </row>
    <row r="231" spans="1:4">
      <c r="A231" t="s">
        <v>343</v>
      </c>
      <c r="B231" t="s">
        <v>343</v>
      </c>
    </row>
    <row r="232" spans="1:4">
      <c r="A232" t="s">
        <v>344</v>
      </c>
      <c r="B232" t="s">
        <v>344</v>
      </c>
    </row>
    <row r="233" spans="1:4">
      <c r="A233" t="s">
        <v>345</v>
      </c>
      <c r="B233" t="s">
        <v>345</v>
      </c>
    </row>
    <row r="234" spans="1:4">
      <c r="A234" t="s">
        <v>346</v>
      </c>
      <c r="B234" t="s">
        <v>346</v>
      </c>
    </row>
    <row r="235" spans="1:4">
      <c r="D235" t="s">
        <v>347</v>
      </c>
    </row>
    <row r="236" spans="1:4">
      <c r="D236" t="s">
        <v>348</v>
      </c>
    </row>
    <row r="237" spans="1:4">
      <c r="A237" t="s">
        <v>349</v>
      </c>
      <c r="B237" t="s">
        <v>349</v>
      </c>
      <c r="D237" t="s">
        <v>350</v>
      </c>
    </row>
    <row r="238" spans="1:4">
      <c r="D238" t="s">
        <v>351</v>
      </c>
    </row>
    <row r="239" spans="1:4">
      <c r="D239" t="s">
        <v>352</v>
      </c>
    </row>
    <row r="240" spans="1:4">
      <c r="D240" t="s">
        <v>353</v>
      </c>
    </row>
    <row r="241" spans="1:5">
      <c r="D241" t="s">
        <v>354</v>
      </c>
    </row>
    <row r="242" spans="1:5">
      <c r="D242" t="s">
        <v>355</v>
      </c>
    </row>
    <row r="243" spans="1:5">
      <c r="D243" t="s">
        <v>356</v>
      </c>
    </row>
    <row r="244" spans="1:5">
      <c r="D244" t="s">
        <v>357</v>
      </c>
    </row>
    <row r="245" spans="1:5">
      <c r="D245" t="s">
        <v>358</v>
      </c>
    </row>
    <row r="246" spans="1:5">
      <c r="D246" t="s">
        <v>359</v>
      </c>
    </row>
    <row r="247" spans="1:5">
      <c r="A247" t="s">
        <v>360</v>
      </c>
      <c r="B247" t="s">
        <v>360</v>
      </c>
      <c r="D247" t="s">
        <v>361</v>
      </c>
      <c r="E247" t="s">
        <v>362</v>
      </c>
    </row>
    <row r="248" spans="1:5">
      <c r="D248" t="s">
        <v>363</v>
      </c>
    </row>
    <row r="249" spans="1:5">
      <c r="D249" t="s">
        <v>364</v>
      </c>
    </row>
    <row r="250" spans="1:5">
      <c r="A250" t="s">
        <v>365</v>
      </c>
      <c r="B250" t="s">
        <v>365</v>
      </c>
      <c r="D250" t="s">
        <v>366</v>
      </c>
    </row>
    <row r="251" spans="1:5">
      <c r="D251" t="s">
        <v>367</v>
      </c>
    </row>
    <row r="252" spans="1:5">
      <c r="D252" t="s">
        <v>368</v>
      </c>
    </row>
    <row r="253" spans="1:5">
      <c r="A253" t="s">
        <v>369</v>
      </c>
      <c r="B253" t="s">
        <v>369</v>
      </c>
      <c r="D253" t="s">
        <v>370</v>
      </c>
    </row>
    <row r="254" spans="1:5">
      <c r="D254" t="s">
        <v>371</v>
      </c>
    </row>
    <row r="255" spans="1:5">
      <c r="D255" t="s">
        <v>372</v>
      </c>
    </row>
    <row r="256" spans="1:5">
      <c r="A256" t="s">
        <v>373</v>
      </c>
      <c r="B256" t="s">
        <v>373</v>
      </c>
      <c r="D256" t="s">
        <v>374</v>
      </c>
    </row>
    <row r="257" spans="1:5">
      <c r="D257" t="s">
        <v>375</v>
      </c>
    </row>
    <row r="258" spans="1:5">
      <c r="A258" t="s">
        <v>376</v>
      </c>
      <c r="B258" t="s">
        <v>376</v>
      </c>
      <c r="D258" t="s">
        <v>377</v>
      </c>
    </row>
    <row r="259" spans="1:5">
      <c r="A259" t="s">
        <v>378</v>
      </c>
      <c r="B259" t="s">
        <v>378</v>
      </c>
      <c r="D259" t="s">
        <v>379</v>
      </c>
    </row>
    <row r="260" spans="1:5">
      <c r="D260" t="s">
        <v>380</v>
      </c>
    </row>
    <row r="261" spans="1:5">
      <c r="A261" t="s">
        <v>381</v>
      </c>
      <c r="B261" t="s">
        <v>381</v>
      </c>
      <c r="D261" t="s">
        <v>382</v>
      </c>
    </row>
    <row r="262" spans="1:5">
      <c r="A262" t="s">
        <v>383</v>
      </c>
      <c r="B262" t="s">
        <v>383</v>
      </c>
    </row>
    <row r="263" spans="1:5">
      <c r="A263" t="s">
        <v>384</v>
      </c>
      <c r="B263" t="s">
        <v>384</v>
      </c>
      <c r="D263" t="s">
        <v>385</v>
      </c>
    </row>
    <row r="264" spans="1:5">
      <c r="A264" t="s">
        <v>386</v>
      </c>
      <c r="B264" t="s">
        <v>386</v>
      </c>
    </row>
    <row r="265" spans="1:5">
      <c r="A265" s="4" t="s">
        <v>387</v>
      </c>
      <c r="B265" s="4" t="s">
        <v>387</v>
      </c>
      <c r="D265" t="s">
        <v>388</v>
      </c>
      <c r="E265" t="s">
        <v>389</v>
      </c>
    </row>
    <row r="266" spans="1:5">
      <c r="A266" s="4" t="s">
        <v>390</v>
      </c>
      <c r="B266" s="4" t="s">
        <v>390</v>
      </c>
      <c r="D266" t="s">
        <v>391</v>
      </c>
    </row>
    <row r="267" spans="1:5">
      <c r="A267" t="s">
        <v>392</v>
      </c>
      <c r="B267" t="s">
        <v>392</v>
      </c>
      <c r="D267" t="s">
        <v>393</v>
      </c>
    </row>
    <row r="268" spans="1:5">
      <c r="A268" t="s">
        <v>394</v>
      </c>
      <c r="B268" t="s">
        <v>394</v>
      </c>
      <c r="D268" t="s">
        <v>395</v>
      </c>
    </row>
    <row r="269" spans="1:5">
      <c r="A269" t="s">
        <v>396</v>
      </c>
      <c r="B269" t="s">
        <v>396</v>
      </c>
      <c r="D269" t="s">
        <v>397</v>
      </c>
    </row>
    <row r="270" spans="1:5">
      <c r="A270" t="s">
        <v>398</v>
      </c>
      <c r="B270" t="s">
        <v>398</v>
      </c>
      <c r="D270" t="s">
        <v>399</v>
      </c>
    </row>
    <row r="271" spans="1:5">
      <c r="A271" t="s">
        <v>400</v>
      </c>
      <c r="B271" t="s">
        <v>400</v>
      </c>
      <c r="D271" t="s">
        <v>401</v>
      </c>
    </row>
    <row r="272" spans="1:5">
      <c r="A272" t="s">
        <v>402</v>
      </c>
      <c r="B272" t="s">
        <v>402</v>
      </c>
      <c r="D272" t="s">
        <v>403</v>
      </c>
    </row>
    <row r="273" spans="1:5">
      <c r="A273" t="s">
        <v>404</v>
      </c>
      <c r="B273" t="s">
        <v>404</v>
      </c>
      <c r="D273" t="s">
        <v>405</v>
      </c>
    </row>
    <row r="274" spans="1:5">
      <c r="A274" t="s">
        <v>406</v>
      </c>
      <c r="B274" t="s">
        <v>406</v>
      </c>
      <c r="D274" t="s">
        <v>407</v>
      </c>
    </row>
    <row r="275" spans="1:5">
      <c r="A275" t="s">
        <v>408</v>
      </c>
      <c r="B275" t="s">
        <v>408</v>
      </c>
      <c r="D275" t="s">
        <v>409</v>
      </c>
    </row>
    <row r="276" spans="1:5">
      <c r="A276" t="s">
        <v>410</v>
      </c>
      <c r="B276" t="s">
        <v>410</v>
      </c>
      <c r="D276" t="s">
        <v>411</v>
      </c>
      <c r="E276" t="s">
        <v>422</v>
      </c>
    </row>
    <row r="277" spans="1:5">
      <c r="A277" t="s">
        <v>413</v>
      </c>
      <c r="B277" t="s">
        <v>413</v>
      </c>
      <c r="D277" t="s">
        <v>414</v>
      </c>
    </row>
    <row r="278" spans="1:5">
      <c r="A278" t="s">
        <v>415</v>
      </c>
      <c r="B278" t="s">
        <v>415</v>
      </c>
      <c r="D278" t="s">
        <v>416</v>
      </c>
    </row>
    <row r="279" spans="1:5">
      <c r="A279" t="s">
        <v>412</v>
      </c>
      <c r="B279" t="s">
        <v>412</v>
      </c>
      <c r="D279" t="s">
        <v>417</v>
      </c>
    </row>
    <row r="280" spans="1:5">
      <c r="D280" t="s">
        <v>418</v>
      </c>
    </row>
    <row r="281" spans="1:5">
      <c r="A281" t="s">
        <v>419</v>
      </c>
      <c r="B281" t="s">
        <v>419</v>
      </c>
      <c r="E281" t="s">
        <v>420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Haynn Tang</dc:creator>
  <cp:lastModifiedBy>Haynn Tang</cp:lastModifiedBy>
  <dcterms:created xsi:type="dcterms:W3CDTF">2022-11-07T05:45:52Z</dcterms:created>
  <dcterms:modified xsi:type="dcterms:W3CDTF">2022-11-07T06:58:55Z</dcterms:modified>
</cp:coreProperties>
</file>