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lfredoTrujillo\PycharmProjects\calculator\calc\static\calc\"/>
    </mc:Choice>
  </mc:AlternateContent>
  <xr:revisionPtr revIDLastSave="0" documentId="13_ncr:1_{9BC4D945-8271-4BC6-9067-C998C949D918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_xlnm.Print_Area" localSheetId="0">Sheet1!$A$1:$J$45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" l="1"/>
  <c r="H23" i="1" s="1"/>
  <c r="I23" i="1"/>
  <c r="J23" i="1" s="1"/>
  <c r="G18" i="1" l="1"/>
  <c r="H18" i="1" s="1"/>
  <c r="G22" i="1"/>
  <c r="H22" i="1" s="1"/>
  <c r="G21" i="1"/>
  <c r="H21" i="1" s="1"/>
  <c r="G20" i="1"/>
  <c r="H20" i="1" s="1"/>
  <c r="J21" i="1"/>
  <c r="J19" i="1"/>
  <c r="J20" i="1"/>
  <c r="J22" i="1"/>
  <c r="J24" i="1"/>
  <c r="J25" i="1"/>
  <c r="J26" i="1"/>
  <c r="J27" i="1"/>
  <c r="J28" i="1"/>
  <c r="H24" i="1"/>
  <c r="H25" i="1"/>
  <c r="H26" i="1"/>
  <c r="H27" i="1"/>
  <c r="H28" i="1"/>
  <c r="J18" i="1"/>
  <c r="H29" i="1" l="1"/>
  <c r="J29" i="1"/>
</calcChain>
</file>

<file path=xl/sharedStrings.xml><?xml version="1.0" encoding="utf-8"?>
<sst xmlns="http://schemas.openxmlformats.org/spreadsheetml/2006/main" count="43" uniqueCount="42">
  <si>
    <t>Date:</t>
  </si>
  <si>
    <t>Piql Partner:</t>
  </si>
  <si>
    <t>COMMENTS</t>
  </si>
  <si>
    <t>If you have any questions concerning this ORDER please contact:</t>
  </si>
  <si>
    <t>Month XX, 20XX</t>
  </si>
  <si>
    <t>Address</t>
  </si>
  <si>
    <t>Contact person</t>
  </si>
  <si>
    <t>Telephone</t>
  </si>
  <si>
    <t>Is this job going to AWA (yes/no):</t>
  </si>
  <si>
    <t>Customer name:</t>
  </si>
  <si>
    <t>Espen Berge Kvam</t>
  </si>
  <si>
    <t>espen.berge.kvam@piql.com</t>
  </si>
  <si>
    <t>+47 94030050</t>
  </si>
  <si>
    <t>Payment terms 100% on delivery (partner provides consumables)</t>
  </si>
  <si>
    <t>Is this job part of piqlFilmGO (yes/no):</t>
  </si>
  <si>
    <t>email:</t>
  </si>
  <si>
    <t>1. Offline Storage (GB)</t>
  </si>
  <si>
    <r>
      <t>TOTAL  €</t>
    </r>
    <r>
      <rPr>
        <sz val="9"/>
        <color theme="0"/>
        <rFont val="Gill Sans MT"/>
        <family val="2"/>
      </rPr>
      <t xml:space="preserve"> .</t>
    </r>
  </si>
  <si>
    <t>Description</t>
  </si>
  <si>
    <t>Qty</t>
  </si>
  <si>
    <t>Client price (eur)</t>
  </si>
  <si>
    <t xml:space="preserve">2. Arctic World Archive </t>
  </si>
  <si>
    <t>yes</t>
  </si>
  <si>
    <t>Partner Order Number:</t>
  </si>
  <si>
    <t>Registration fee</t>
  </si>
  <si>
    <t>AWA contribution - public entity</t>
  </si>
  <si>
    <t>Management fee (pr year)</t>
  </si>
  <si>
    <t>Storage - upfront 25 years (piqlFilms/ per year)</t>
  </si>
  <si>
    <t>Partner Order Form</t>
  </si>
  <si>
    <t>Send this order to orders@piql.com</t>
  </si>
  <si>
    <t>Partner Unit price (eur)</t>
  </si>
  <si>
    <t>Partner total price (eur)</t>
  </si>
  <si>
    <t>Client unit price (eur)</t>
  </si>
  <si>
    <t>4. Online Storage (GB)</t>
  </si>
  <si>
    <t>3. piqlConnect (per year - 390eu/month))</t>
  </si>
  <si>
    <t>no</t>
  </si>
  <si>
    <t>Comments about the job, logistics, shipment address (client contact details), special considerations, etc</t>
  </si>
  <si>
    <t>&lt;Mandatory&gt;</t>
  </si>
  <si>
    <t>PIQL PARTNER &lt;Mandatory&gt;</t>
  </si>
  <si>
    <t>https://forms.office.com/Pages/ResponsePage.aspx?id=k4yqUSxZRkSwWH0R7QU1A3pm4lZOZiVDhXIaxSEWbBVUM1NPUEw3OTcwMTNLQTcwVzNNOVFST1NEOC4u</t>
  </si>
  <si>
    <t>Delivery terms: three weeks after the data is received by Piql. ExWorks, Drammen.</t>
  </si>
  <si>
    <t xml:space="preserve">Notes: To provide technical and account information to the production department. Fill out this form: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</si>
</sst>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sz val="9"/>
      <color theme="1"/>
      <name val="Gill Sans MT"/>
      <family val="2"/>
    </font>
    <font>
      <sz val="9"/>
      <color theme="0" tint="-0.499984740745262"/>
      <name val="Gill Sans MT"/>
      <family val="2"/>
    </font>
    <font>
      <sz val="9"/>
      <name val="Gill Sans MT"/>
      <family val="2"/>
    </font>
    <font>
      <sz val="10"/>
      <color theme="4"/>
      <name val="Gill Sans MT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0"/>
      <name val="Gill Sans MT"/>
      <family val="2"/>
    </font>
    <font>
      <b/>
      <sz val="9"/>
      <color theme="1"/>
      <name val="Gill Sans MT"/>
      <family val="2"/>
    </font>
    <font>
      <u/>
      <sz val="9"/>
      <color theme="10"/>
      <name val="Calibri"/>
      <family val="2"/>
      <scheme val="minor"/>
    </font>
    <font>
      <b/>
      <sz val="20"/>
      <color theme="0" tint="-0.499984740745262"/>
      <name val="Gill Sans MT"/>
      <family val="2"/>
    </font>
    <font>
      <sz val="20"/>
      <color theme="0" tint="-0.499984740745262"/>
      <name val="Gill Sans MT"/>
      <family val="2"/>
    </font>
    <font>
      <i/>
      <sz val="9"/>
      <color theme="1"/>
      <name val="Gill Sans MT"/>
      <family val="2"/>
    </font>
    <font>
      <u/>
      <sz val="6"/>
      <color theme="10"/>
      <name val="Calibri"/>
      <family val="2"/>
      <scheme val="minor"/>
    </font>
    <font>
      <sz val="6"/>
      <color theme="1"/>
      <name val="Gill Sans MT"/>
      <family val="2"/>
    </font>
    <font>
      <u/>
      <sz val="7"/>
      <color theme="10"/>
      <name val="Calibri"/>
      <family val="2"/>
      <scheme val="minor"/>
    </font>
    <font>
      <sz val="7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0625">
        <bgColor theme="0" tint="-0.14999847407452621"/>
      </patternFill>
    </fill>
    <fill>
      <patternFill patternType="gray0625"/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2" fillId="0" borderId="0" xfId="0" applyFont="1"/>
    <xf numFmtId="0" fontId="2" fillId="0" borderId="0" xfId="0" applyFont="1" applyBorder="1" applyAlignment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indent="1"/>
    </xf>
    <xf numFmtId="164" fontId="2" fillId="0" borderId="1" xfId="2" applyFont="1" applyBorder="1" applyAlignment="1"/>
    <xf numFmtId="164" fontId="2" fillId="4" borderId="1" xfId="2" applyFont="1" applyFill="1" applyBorder="1" applyAlignment="1"/>
    <xf numFmtId="43" fontId="2" fillId="4" borderId="1" xfId="0" applyNumberFormat="1" applyFont="1" applyFill="1" applyBorder="1" applyAlignment="1"/>
    <xf numFmtId="0" fontId="2" fillId="0" borderId="1" xfId="0" applyFont="1" applyBorder="1" applyAlignment="1"/>
    <xf numFmtId="164" fontId="2" fillId="2" borderId="10" xfId="2" applyFont="1" applyFill="1" applyBorder="1" applyAlignment="1"/>
    <xf numFmtId="164" fontId="2" fillId="3" borderId="10" xfId="2" applyFont="1" applyFill="1" applyBorder="1" applyAlignment="1"/>
    <xf numFmtId="0" fontId="4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/>
    </xf>
    <xf numFmtId="164" fontId="2" fillId="0" borderId="0" xfId="2" applyFont="1" applyBorder="1" applyAlignment="1">
      <alignment horizontal="center"/>
    </xf>
    <xf numFmtId="0" fontId="2" fillId="0" borderId="1" xfId="0" applyFont="1" applyBorder="1" applyAlignment="1">
      <alignment horizontal="left" vertical="top" indent="2"/>
    </xf>
    <xf numFmtId="0" fontId="3" fillId="2" borderId="11" xfId="0" applyFont="1" applyFill="1" applyBorder="1" applyAlignment="1"/>
    <xf numFmtId="0" fontId="3" fillId="2" borderId="13" xfId="0" applyFont="1" applyFill="1" applyBorder="1" applyAlignment="1"/>
    <xf numFmtId="0" fontId="3" fillId="2" borderId="12" xfId="0" applyFont="1" applyFill="1" applyBorder="1" applyAlignment="1"/>
    <xf numFmtId="0" fontId="2" fillId="0" borderId="0" xfId="0" applyFont="1" applyAlignment="1">
      <alignment horizontal="left" vertical="top" wrapText="1"/>
    </xf>
    <xf numFmtId="0" fontId="10" fillId="0" borderId="0" xfId="1" applyFont="1" applyAlignment="1"/>
    <xf numFmtId="0" fontId="2" fillId="0" borderId="0" xfId="0" applyFont="1" applyAlignment="1"/>
    <xf numFmtId="0" fontId="3" fillId="2" borderId="11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vertical="top" wrapText="1" indent="1"/>
    </xf>
    <xf numFmtId="0" fontId="4" fillId="0" borderId="3" xfId="0" applyFont="1" applyFill="1" applyBorder="1" applyAlignment="1">
      <alignment horizontal="left" vertical="top" wrapText="1" indent="1"/>
    </xf>
    <xf numFmtId="0" fontId="4" fillId="0" borderId="4" xfId="0" applyFont="1" applyFill="1" applyBorder="1" applyAlignment="1">
      <alignment horizontal="left" vertical="top" wrapText="1" indent="1"/>
    </xf>
    <xf numFmtId="0" fontId="4" fillId="0" borderId="5" xfId="0" applyFont="1" applyFill="1" applyBorder="1" applyAlignment="1">
      <alignment horizontal="left" vertical="top" wrapText="1" indent="1"/>
    </xf>
    <xf numFmtId="0" fontId="4" fillId="0" borderId="0" xfId="0" applyFont="1" applyFill="1" applyBorder="1" applyAlignment="1">
      <alignment horizontal="left" vertical="top" wrapText="1" indent="1"/>
    </xf>
    <xf numFmtId="0" fontId="4" fillId="0" borderId="6" xfId="0" applyFont="1" applyFill="1" applyBorder="1" applyAlignment="1">
      <alignment horizontal="left" vertical="top" wrapText="1" indent="1"/>
    </xf>
    <xf numFmtId="0" fontId="4" fillId="0" borderId="7" xfId="0" applyFont="1" applyFill="1" applyBorder="1" applyAlignment="1">
      <alignment horizontal="left" vertical="top" wrapText="1" indent="1"/>
    </xf>
    <xf numFmtId="0" fontId="4" fillId="0" borderId="8" xfId="0" applyFont="1" applyFill="1" applyBorder="1" applyAlignment="1">
      <alignment horizontal="left" vertical="top" wrapText="1" indent="1"/>
    </xf>
    <xf numFmtId="0" fontId="4" fillId="0" borderId="9" xfId="0" applyFont="1" applyFill="1" applyBorder="1" applyAlignment="1">
      <alignment horizontal="left" vertical="top" wrapText="1" indent="1"/>
    </xf>
    <xf numFmtId="0" fontId="16" fillId="0" borderId="0" xfId="1" applyFont="1" applyAlignment="1"/>
    <xf numFmtId="0" fontId="17" fillId="0" borderId="0" xfId="0" applyFont="1" applyAlignment="1"/>
    <xf numFmtId="0" fontId="2" fillId="0" borderId="5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6" xfId="0" applyFont="1" applyBorder="1" applyAlignment="1">
      <alignment horizontal="left" indent="1"/>
    </xf>
    <xf numFmtId="0" fontId="2" fillId="0" borderId="0" xfId="0" applyFont="1" applyBorder="1" applyAlignment="1"/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indent="1"/>
    </xf>
    <xf numFmtId="0" fontId="2" fillId="0" borderId="1" xfId="0" applyFont="1" applyBorder="1" applyAlignment="1">
      <alignment horizontal="left" vertical="top" wrapText="1" indent="3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quotePrefix="1" applyFont="1" applyAlignment="1"/>
    <xf numFmtId="0" fontId="5" fillId="0" borderId="0" xfId="0" applyFont="1" applyAlignment="1"/>
    <xf numFmtId="0" fontId="14" fillId="0" borderId="0" xfId="1" applyFont="1" applyAlignment="1"/>
    <xf numFmtId="0" fontId="15" fillId="0" borderId="0" xfId="0" applyFont="1" applyAlignment="1"/>
    <xf numFmtId="0" fontId="9" fillId="0" borderId="0" xfId="0" applyFont="1" applyAlignment="1"/>
    <xf numFmtId="0" fontId="2" fillId="0" borderId="2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2" fillId="0" borderId="4" xfId="0" applyFont="1" applyBorder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top"/>
    </xf>
    <xf numFmtId="3" fontId="2" fillId="0" borderId="5" xfId="0" applyNumberFormat="1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2" fillId="0" borderId="9" xfId="0" applyFont="1" applyBorder="1" applyAlignment="1">
      <alignment horizontal="left" indent="1"/>
    </xf>
    <xf numFmtId="0" fontId="3" fillId="2" borderId="1" xfId="0" applyFont="1" applyFill="1" applyBorder="1" applyAlignment="1">
      <alignment horizontal="center" wrapText="1"/>
    </xf>
  </cellXfs>
  <cellStyles count="3">
    <cellStyle name="Hyperkobling" xfId="1" builtinId="8"/>
    <cellStyle name="K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32656</xdr:colOff>
      <xdr:row>1</xdr:row>
      <xdr:rowOff>44902</xdr:rowOff>
    </xdr:from>
    <xdr:to>
      <xdr:col>1</xdr:col>
      <xdr:colOff>400836</xdr:colOff>
      <xdr:row>3</xdr:row>
      <xdr:rowOff>165099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6" y="262616"/>
          <a:ext cx="776394" cy="511629"/>
        </a:xfrm>
        <a:prstGeom prst="rect">
          <a:avLst/>
        </a:prstGeom>
      </xdr:spPr>
    </xdr:pic>
    <xdr:clientData/>
  </xdr:twoCellAnchor>
  <xdr:twoCellAnchor editAs="oneCell">
    <xdr:from>
      <xdr:col>0</xdr:col>
      <xdr:colOff>42183</xdr:colOff>
      <xdr:row>4</xdr:row>
      <xdr:rowOff>166968</xdr:rowOff>
    </xdr:from>
    <xdr:to>
      <xdr:col>2</xdr:col>
      <xdr:colOff>200933</xdr:colOff>
      <xdr:row>6</xdr:row>
      <xdr:rowOff>163949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83" y="956182"/>
          <a:ext cx="1223282" cy="353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Piql">
  <a:themeElements>
    <a:clrScheme name="Piql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3B0D"/>
      </a:accent1>
      <a:accent2>
        <a:srgbClr val="4D324D"/>
      </a:accent2>
      <a:accent3>
        <a:srgbClr val="808080"/>
      </a:accent3>
      <a:accent4>
        <a:srgbClr val="7D0C39"/>
      </a:accent4>
      <a:accent5>
        <a:srgbClr val="FF194D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orms.office.com/Pages/ResponsePage.aspx?id=k4yqUSxZRkSwWH0R7QU1A3pm4lZOZiVDhXIaxSEWbBVUM1NPUEw3OTcwMTNLQTcwVzNNOVFST1NEOC4u" TargetMode="External"/><Relationship Id="rId1" Type="http://schemas.openxmlformats.org/officeDocument/2006/relationships/hyperlink" Target="mailto:espen.berge.kvam@piq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view="pageLayout" zoomScale="80" zoomScaleNormal="55" zoomScalePageLayoutView="80" workbookViewId="0">
      <selection activeCell="M18" sqref="M18"/>
    </sheetView>
  </sheetViews>
  <sheetFormatPr baseColWidth="10" defaultColWidth="9.1796875" defaultRowHeight="16.5" x14ac:dyDescent="0.5"/>
  <cols>
    <col min="1" max="1" width="5.7265625" style="1" customWidth="1"/>
    <col min="2" max="4" width="9.1796875" style="1"/>
    <col min="5" max="5" width="6.90625" style="1" customWidth="1"/>
    <col min="6" max="6" width="7.1796875" style="1" customWidth="1"/>
    <col min="7" max="7" width="9.36328125" style="1" customWidth="1"/>
    <col min="8" max="8" width="11.453125" style="1" customWidth="1"/>
    <col min="9" max="9" width="9.36328125" style="1" customWidth="1"/>
    <col min="10" max="10" width="11.7265625" style="1" customWidth="1"/>
    <col min="11" max="16384" width="9.1796875" style="1"/>
  </cols>
  <sheetData>
    <row r="1" spans="1:10" ht="17.25" customHeight="1" x14ac:dyDescent="0.5">
      <c r="A1" s="23"/>
      <c r="B1" s="23"/>
      <c r="C1" s="23"/>
      <c r="D1" s="23"/>
      <c r="E1" s="23"/>
      <c r="F1" s="23"/>
      <c r="G1" s="45" t="s">
        <v>28</v>
      </c>
      <c r="H1" s="46"/>
      <c r="I1" s="46"/>
      <c r="J1" s="46"/>
    </row>
    <row r="2" spans="1:10" ht="17.25" customHeight="1" x14ac:dyDescent="0.5">
      <c r="A2" s="23"/>
      <c r="B2" s="23"/>
      <c r="C2" s="23"/>
      <c r="D2" s="23"/>
      <c r="E2" s="23"/>
      <c r="F2" s="23"/>
      <c r="G2" s="46"/>
      <c r="H2" s="46"/>
      <c r="I2" s="46"/>
      <c r="J2" s="46"/>
    </row>
    <row r="3" spans="1:10" ht="14.15" customHeight="1" x14ac:dyDescent="0.5">
      <c r="A3" s="23"/>
      <c r="B3" s="23"/>
      <c r="C3" s="23"/>
      <c r="D3" s="23"/>
      <c r="E3" s="23"/>
      <c r="F3" s="23"/>
      <c r="G3" s="23"/>
      <c r="H3" s="23"/>
      <c r="I3" s="23"/>
      <c r="J3" s="23"/>
    </row>
    <row r="4" spans="1:10" ht="14.15" customHeight="1" x14ac:dyDescent="0.5">
      <c r="A4" s="23"/>
      <c r="B4" s="23"/>
      <c r="C4" s="23"/>
      <c r="D4" s="23"/>
      <c r="E4" s="23"/>
      <c r="F4" s="23"/>
      <c r="G4" s="59" t="s">
        <v>0</v>
      </c>
      <c r="H4" s="59"/>
      <c r="I4" s="57" t="s">
        <v>4</v>
      </c>
      <c r="J4" s="57"/>
    </row>
    <row r="5" spans="1:10" ht="14.15" customHeight="1" x14ac:dyDescent="0.5">
      <c r="A5" s="23"/>
      <c r="B5" s="23"/>
      <c r="C5" s="23"/>
      <c r="D5" s="23"/>
      <c r="E5" s="23"/>
      <c r="F5" s="23"/>
      <c r="G5" s="59" t="s">
        <v>1</v>
      </c>
      <c r="H5" s="59"/>
      <c r="I5" s="58" t="s">
        <v>37</v>
      </c>
      <c r="J5" s="58"/>
    </row>
    <row r="6" spans="1:10" ht="14.15" customHeight="1" x14ac:dyDescent="0.5">
      <c r="A6" s="23"/>
      <c r="B6" s="23"/>
      <c r="C6" s="23"/>
      <c r="D6" s="23"/>
      <c r="E6" s="23"/>
      <c r="F6" s="23"/>
      <c r="G6" s="59" t="s">
        <v>23</v>
      </c>
      <c r="H6" s="59"/>
      <c r="I6" s="57"/>
      <c r="J6" s="57"/>
    </row>
    <row r="7" spans="1:10" ht="14.15" customHeight="1" x14ac:dyDescent="0.5">
      <c r="A7" s="23"/>
      <c r="B7" s="23"/>
      <c r="C7" s="23"/>
      <c r="D7" s="23"/>
      <c r="E7" s="23"/>
      <c r="F7" s="23"/>
      <c r="G7" s="60" t="s">
        <v>9</v>
      </c>
      <c r="H7" s="60"/>
      <c r="I7" s="58" t="s">
        <v>37</v>
      </c>
      <c r="J7" s="58"/>
    </row>
    <row r="8" spans="1:10" x14ac:dyDescent="0.5">
      <c r="A8" s="56"/>
      <c r="B8" s="56"/>
      <c r="C8" s="56"/>
      <c r="D8" s="56"/>
      <c r="E8" s="56"/>
      <c r="F8" s="56"/>
      <c r="G8" s="56"/>
      <c r="H8" s="56"/>
      <c r="I8" s="56"/>
      <c r="J8" s="56"/>
    </row>
    <row r="9" spans="1:10" x14ac:dyDescent="0.5">
      <c r="A9" s="18" t="s">
        <v>38</v>
      </c>
      <c r="B9" s="19"/>
      <c r="C9" s="19"/>
      <c r="D9" s="19"/>
      <c r="E9" s="20"/>
      <c r="F9" s="4"/>
      <c r="G9" s="24" t="s">
        <v>2</v>
      </c>
      <c r="H9" s="25"/>
      <c r="I9" s="25"/>
      <c r="J9" s="26"/>
    </row>
    <row r="10" spans="1:10" ht="17.25" customHeight="1" x14ac:dyDescent="0.5">
      <c r="A10" s="53" t="s">
        <v>5</v>
      </c>
      <c r="B10" s="54"/>
      <c r="C10" s="54"/>
      <c r="D10" s="54"/>
      <c r="E10" s="55"/>
      <c r="F10" s="4"/>
      <c r="G10" s="27" t="s">
        <v>36</v>
      </c>
      <c r="H10" s="28"/>
      <c r="I10" s="28"/>
      <c r="J10" s="29"/>
    </row>
    <row r="11" spans="1:10" x14ac:dyDescent="0.5">
      <c r="A11" s="38" t="s">
        <v>6</v>
      </c>
      <c r="B11" s="39"/>
      <c r="C11" s="39"/>
      <c r="D11" s="39"/>
      <c r="E11" s="40"/>
      <c r="F11" s="4"/>
      <c r="G11" s="30"/>
      <c r="H11" s="31"/>
      <c r="I11" s="31"/>
      <c r="J11" s="32"/>
    </row>
    <row r="12" spans="1:10" x14ac:dyDescent="0.5">
      <c r="A12" s="62" t="s">
        <v>7</v>
      </c>
      <c r="B12" s="39"/>
      <c r="C12" s="39"/>
      <c r="D12" s="39"/>
      <c r="E12" s="40"/>
      <c r="F12" s="4"/>
      <c r="G12" s="30"/>
      <c r="H12" s="31"/>
      <c r="I12" s="31"/>
      <c r="J12" s="32"/>
    </row>
    <row r="13" spans="1:10" x14ac:dyDescent="0.5">
      <c r="A13" s="62" t="s">
        <v>15</v>
      </c>
      <c r="B13" s="39"/>
      <c r="C13" s="39"/>
      <c r="D13" s="39"/>
      <c r="E13" s="40"/>
      <c r="F13" s="4"/>
      <c r="G13" s="30"/>
      <c r="H13" s="31"/>
      <c r="I13" s="31"/>
      <c r="J13" s="32"/>
    </row>
    <row r="14" spans="1:10" x14ac:dyDescent="0.5">
      <c r="A14" s="38"/>
      <c r="B14" s="39"/>
      <c r="C14" s="39"/>
      <c r="D14" s="39"/>
      <c r="E14" s="40"/>
      <c r="F14" s="4"/>
      <c r="G14" s="30"/>
      <c r="H14" s="31"/>
      <c r="I14" s="31"/>
      <c r="J14" s="32"/>
    </row>
    <row r="15" spans="1:10" x14ac:dyDescent="0.5">
      <c r="A15" s="63"/>
      <c r="B15" s="64"/>
      <c r="C15" s="64"/>
      <c r="D15" s="64"/>
      <c r="E15" s="65"/>
      <c r="F15" s="4"/>
      <c r="G15" s="33"/>
      <c r="H15" s="34"/>
      <c r="I15" s="34"/>
      <c r="J15" s="35"/>
    </row>
    <row r="16" spans="1:10" x14ac:dyDescent="0.5">
      <c r="A16" s="41"/>
      <c r="B16" s="41"/>
      <c r="C16" s="41"/>
      <c r="D16" s="41"/>
      <c r="E16" s="41"/>
      <c r="F16" s="41"/>
      <c r="G16" s="41"/>
      <c r="H16" s="41"/>
      <c r="I16" s="41"/>
      <c r="J16" s="41"/>
    </row>
    <row r="17" spans="1:10" ht="30" customHeight="1" x14ac:dyDescent="0.5">
      <c r="A17" s="66" t="s">
        <v>18</v>
      </c>
      <c r="B17" s="66"/>
      <c r="C17" s="66"/>
      <c r="D17" s="66"/>
      <c r="E17" s="66"/>
      <c r="F17" s="2" t="s">
        <v>19</v>
      </c>
      <c r="G17" s="3" t="s">
        <v>30</v>
      </c>
      <c r="H17" s="3" t="s">
        <v>31</v>
      </c>
      <c r="I17" s="3" t="s">
        <v>32</v>
      </c>
      <c r="J17" s="6" t="s">
        <v>20</v>
      </c>
    </row>
    <row r="18" spans="1:10" ht="17.25" customHeight="1" x14ac:dyDescent="0.5">
      <c r="A18" s="42" t="s">
        <v>16</v>
      </c>
      <c r="B18" s="42"/>
      <c r="C18" s="42"/>
      <c r="D18" s="42"/>
      <c r="E18" s="42"/>
      <c r="F18" s="7">
        <v>520</v>
      </c>
      <c r="G18" s="8">
        <f>1119/120</f>
        <v>9.3249999999999993</v>
      </c>
      <c r="H18" s="8">
        <f>F18*G18</f>
        <v>4849</v>
      </c>
      <c r="I18" s="9">
        <v>15</v>
      </c>
      <c r="J18" s="10">
        <f>F18*I18</f>
        <v>7800</v>
      </c>
    </row>
    <row r="19" spans="1:10" ht="16.5" customHeight="1" x14ac:dyDescent="0.5">
      <c r="A19" s="42" t="s">
        <v>21</v>
      </c>
      <c r="B19" s="42"/>
      <c r="C19" s="42"/>
      <c r="D19" s="42"/>
      <c r="E19" s="42"/>
      <c r="F19" s="7"/>
      <c r="G19" s="11"/>
      <c r="H19" s="8"/>
      <c r="I19" s="9"/>
      <c r="J19" s="10">
        <f t="shared" ref="J19:J28" si="0">F19*I19</f>
        <v>0</v>
      </c>
    </row>
    <row r="20" spans="1:10" ht="17.25" customHeight="1" x14ac:dyDescent="0.5">
      <c r="A20" s="44" t="s">
        <v>24</v>
      </c>
      <c r="B20" s="44"/>
      <c r="C20" s="44"/>
      <c r="D20" s="44"/>
      <c r="E20" s="44"/>
      <c r="F20" s="7">
        <v>1</v>
      </c>
      <c r="G20" s="8">
        <f>200*0.9</f>
        <v>180</v>
      </c>
      <c r="H20" s="8">
        <f t="shared" ref="H20:H28" si="1">F20*G20</f>
        <v>180</v>
      </c>
      <c r="I20" s="9">
        <v>200</v>
      </c>
      <c r="J20" s="10">
        <f t="shared" si="0"/>
        <v>200</v>
      </c>
    </row>
    <row r="21" spans="1:10" ht="17.25" customHeight="1" x14ac:dyDescent="0.5">
      <c r="A21" s="44" t="s">
        <v>25</v>
      </c>
      <c r="B21" s="44"/>
      <c r="C21" s="44"/>
      <c r="D21" s="44"/>
      <c r="E21" s="44"/>
      <c r="F21" s="7">
        <v>1</v>
      </c>
      <c r="G21" s="8">
        <f>500*0.9</f>
        <v>450</v>
      </c>
      <c r="H21" s="8">
        <f t="shared" ref="H21" si="2">F21*G21</f>
        <v>450</v>
      </c>
      <c r="I21" s="9">
        <v>500</v>
      </c>
      <c r="J21" s="10">
        <f t="shared" ref="J21" si="3">F21*I21</f>
        <v>500</v>
      </c>
    </row>
    <row r="22" spans="1:10" ht="17.25" customHeight="1" x14ac:dyDescent="0.5">
      <c r="A22" s="44" t="s">
        <v>26</v>
      </c>
      <c r="B22" s="44"/>
      <c r="C22" s="44"/>
      <c r="D22" s="44"/>
      <c r="E22" s="44"/>
      <c r="F22" s="7">
        <v>1</v>
      </c>
      <c r="G22" s="8">
        <f>60*0.9</f>
        <v>54</v>
      </c>
      <c r="H22" s="8">
        <f t="shared" si="1"/>
        <v>54</v>
      </c>
      <c r="I22" s="9">
        <v>60</v>
      </c>
      <c r="J22" s="10">
        <f t="shared" si="0"/>
        <v>60</v>
      </c>
    </row>
    <row r="23" spans="1:10" ht="17.25" customHeight="1" x14ac:dyDescent="0.5">
      <c r="A23" s="44" t="s">
        <v>27</v>
      </c>
      <c r="B23" s="44"/>
      <c r="C23" s="44"/>
      <c r="D23" s="44"/>
      <c r="E23" s="44"/>
      <c r="F23" s="7">
        <v>5</v>
      </c>
      <c r="G23" s="8">
        <f>40*0.9</f>
        <v>36</v>
      </c>
      <c r="H23" s="8">
        <f>F23*G23*25</f>
        <v>4500</v>
      </c>
      <c r="I23" s="9">
        <f>40</f>
        <v>40</v>
      </c>
      <c r="J23" s="10">
        <f>F23*I23*25</f>
        <v>5000</v>
      </c>
    </row>
    <row r="24" spans="1:10" ht="17.25" customHeight="1" x14ac:dyDescent="0.5">
      <c r="A24" s="42" t="s">
        <v>34</v>
      </c>
      <c r="B24" s="42"/>
      <c r="C24" s="42"/>
      <c r="D24" s="42"/>
      <c r="E24" s="42"/>
      <c r="F24" s="7">
        <v>1</v>
      </c>
      <c r="G24" s="8">
        <v>4680</v>
      </c>
      <c r="H24" s="8">
        <f t="shared" si="1"/>
        <v>4680</v>
      </c>
      <c r="I24" s="9">
        <v>5000</v>
      </c>
      <c r="J24" s="10">
        <f t="shared" si="0"/>
        <v>5000</v>
      </c>
    </row>
    <row r="25" spans="1:10" ht="16.5" customHeight="1" x14ac:dyDescent="0.5">
      <c r="A25" s="42" t="s">
        <v>33</v>
      </c>
      <c r="B25" s="42"/>
      <c r="C25" s="42"/>
      <c r="D25" s="42"/>
      <c r="E25" s="42"/>
      <c r="F25" s="7">
        <v>520</v>
      </c>
      <c r="G25" s="11">
        <v>0.06</v>
      </c>
      <c r="H25" s="8">
        <f t="shared" si="1"/>
        <v>31.2</v>
      </c>
      <c r="I25" s="9">
        <v>0.08</v>
      </c>
      <c r="J25" s="10">
        <f t="shared" si="0"/>
        <v>41.6</v>
      </c>
    </row>
    <row r="26" spans="1:10" ht="16.5" customHeight="1" x14ac:dyDescent="0.5">
      <c r="A26" s="43"/>
      <c r="B26" s="43"/>
      <c r="C26" s="43"/>
      <c r="D26" s="43"/>
      <c r="E26" s="43"/>
      <c r="F26" s="7"/>
      <c r="G26" s="11"/>
      <c r="H26" s="8">
        <f t="shared" si="1"/>
        <v>0</v>
      </c>
      <c r="I26" s="9"/>
      <c r="J26" s="10">
        <f t="shared" si="0"/>
        <v>0</v>
      </c>
    </row>
    <row r="27" spans="1:10" x14ac:dyDescent="0.5">
      <c r="A27" s="42"/>
      <c r="B27" s="42"/>
      <c r="C27" s="42"/>
      <c r="D27" s="42"/>
      <c r="E27" s="42"/>
      <c r="F27" s="7"/>
      <c r="G27" s="11"/>
      <c r="H27" s="8">
        <f t="shared" si="1"/>
        <v>0</v>
      </c>
      <c r="I27" s="9"/>
      <c r="J27" s="10">
        <f t="shared" si="0"/>
        <v>0</v>
      </c>
    </row>
    <row r="28" spans="1:10" x14ac:dyDescent="0.5">
      <c r="A28" s="42"/>
      <c r="B28" s="42"/>
      <c r="C28" s="42"/>
      <c r="D28" s="42"/>
      <c r="E28" s="42"/>
      <c r="F28" s="7"/>
      <c r="G28" s="11"/>
      <c r="H28" s="8">
        <f t="shared" si="1"/>
        <v>0</v>
      </c>
      <c r="I28" s="9"/>
      <c r="J28" s="10">
        <f t="shared" si="0"/>
        <v>0</v>
      </c>
    </row>
    <row r="29" spans="1:10" x14ac:dyDescent="0.5">
      <c r="A29" s="41"/>
      <c r="B29" s="41"/>
      <c r="C29" s="41"/>
      <c r="D29" s="41"/>
      <c r="E29" s="41"/>
      <c r="F29" s="41"/>
      <c r="G29" s="5" t="s">
        <v>17</v>
      </c>
      <c r="H29" s="12">
        <f>SUM(H18:H28)</f>
        <v>14744.2</v>
      </c>
      <c r="I29" s="13"/>
      <c r="J29" s="13">
        <f>SUM(J18:J28)</f>
        <v>18601.599999999999</v>
      </c>
    </row>
    <row r="30" spans="1:10" ht="18" customHeight="1" x14ac:dyDescent="0.5">
      <c r="A30" s="17" t="s">
        <v>14</v>
      </c>
      <c r="B30" s="17"/>
      <c r="C30" s="17"/>
      <c r="D30" s="17"/>
      <c r="E30" s="17"/>
      <c r="F30" s="7" t="s">
        <v>35</v>
      </c>
      <c r="G30" s="15"/>
      <c r="H30" s="15"/>
      <c r="I30" s="16"/>
      <c r="J30" s="16"/>
    </row>
    <row r="31" spans="1:10" ht="17.25" customHeight="1" x14ac:dyDescent="0.5">
      <c r="A31" s="17" t="s">
        <v>8</v>
      </c>
      <c r="B31" s="17"/>
      <c r="C31" s="17"/>
      <c r="D31" s="17"/>
      <c r="E31" s="17"/>
      <c r="F31" s="7" t="s">
        <v>22</v>
      </c>
      <c r="G31" s="15"/>
      <c r="H31" s="15"/>
      <c r="I31" s="16"/>
      <c r="J31" s="16"/>
    </row>
    <row r="32" spans="1:10" ht="17.25" customHeight="1" x14ac:dyDescent="0.5">
      <c r="A32" s="23"/>
      <c r="B32" s="23"/>
      <c r="C32" s="23"/>
      <c r="D32" s="23"/>
      <c r="E32" s="23"/>
      <c r="F32" s="23"/>
      <c r="G32" s="23"/>
      <c r="H32" s="23"/>
      <c r="I32" s="23"/>
      <c r="J32" s="23"/>
    </row>
    <row r="33" spans="1:10" x14ac:dyDescent="0.5">
      <c r="A33" s="61" t="s">
        <v>40</v>
      </c>
      <c r="B33" s="61"/>
      <c r="C33" s="61"/>
      <c r="D33" s="61"/>
      <c r="E33" s="61"/>
      <c r="F33" s="61"/>
      <c r="G33" s="61"/>
      <c r="H33" s="61"/>
      <c r="I33" s="61"/>
      <c r="J33" s="61"/>
    </row>
    <row r="34" spans="1:10" x14ac:dyDescent="0.5">
      <c r="A34" s="21" t="s">
        <v>13</v>
      </c>
      <c r="B34" s="21"/>
      <c r="C34" s="21"/>
      <c r="D34" s="21"/>
      <c r="E34" s="21"/>
      <c r="F34" s="21"/>
      <c r="G34" s="21"/>
      <c r="H34" s="21"/>
      <c r="I34" s="21"/>
      <c r="J34" s="21"/>
    </row>
    <row r="35" spans="1:10" ht="16.5" customHeight="1" x14ac:dyDescent="0.5">
      <c r="A35" s="14" t="s">
        <v>41</v>
      </c>
      <c r="B35" s="14"/>
      <c r="C35" s="14"/>
      <c r="D35" s="14"/>
      <c r="E35" s="14"/>
      <c r="F35" s="14"/>
      <c r="G35" s="14"/>
      <c r="H35" s="14"/>
      <c r="I35" s="14"/>
      <c r="J35" s="14"/>
    </row>
    <row r="36" spans="1:10" x14ac:dyDescent="0.5">
      <c r="A36" s="36" t="s">
        <v>39</v>
      </c>
      <c r="B36" s="37"/>
      <c r="C36" s="37"/>
      <c r="D36" s="37"/>
      <c r="E36" s="37"/>
      <c r="F36" s="37"/>
      <c r="G36" s="37"/>
      <c r="H36" s="37"/>
      <c r="I36" s="37"/>
      <c r="J36" s="37"/>
    </row>
    <row r="37" spans="1:10" x14ac:dyDescent="0.5">
      <c r="A37" s="50"/>
      <c r="B37" s="51"/>
      <c r="C37" s="51"/>
      <c r="D37" s="51"/>
      <c r="E37" s="51"/>
      <c r="F37" s="51"/>
      <c r="G37" s="51"/>
      <c r="H37" s="51"/>
      <c r="I37" s="51"/>
      <c r="J37" s="51"/>
    </row>
    <row r="38" spans="1:10" x14ac:dyDescent="0.5">
      <c r="A38" s="23" t="s">
        <v>29</v>
      </c>
      <c r="B38" s="23"/>
      <c r="C38" s="23"/>
      <c r="D38" s="23"/>
      <c r="E38" s="23"/>
      <c r="F38" s="23"/>
      <c r="G38" s="23"/>
      <c r="H38" s="23"/>
      <c r="I38" s="23"/>
      <c r="J38" s="23"/>
    </row>
    <row r="39" spans="1:10" x14ac:dyDescent="0.5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</row>
    <row r="40" spans="1:10" x14ac:dyDescent="0.5">
      <c r="A40" s="52" t="s">
        <v>10</v>
      </c>
      <c r="B40" s="52"/>
      <c r="C40" s="52"/>
      <c r="D40" s="52"/>
      <c r="E40" s="52"/>
      <c r="F40" s="52"/>
      <c r="G40" s="52"/>
      <c r="H40" s="52"/>
      <c r="I40" s="52"/>
      <c r="J40" s="52"/>
    </row>
    <row r="41" spans="1:10" x14ac:dyDescent="0.5">
      <c r="A41" s="22" t="s">
        <v>11</v>
      </c>
      <c r="B41" s="23"/>
      <c r="C41" s="23"/>
      <c r="D41" s="23"/>
      <c r="E41" s="23"/>
      <c r="F41" s="23"/>
      <c r="G41" s="23"/>
      <c r="H41" s="23"/>
      <c r="I41" s="23"/>
      <c r="J41" s="23"/>
    </row>
    <row r="42" spans="1:10" x14ac:dyDescent="0.5">
      <c r="A42" s="48" t="s">
        <v>12</v>
      </c>
      <c r="B42" s="23"/>
      <c r="C42" s="23"/>
      <c r="D42" s="23"/>
      <c r="E42" s="23"/>
      <c r="F42" s="23"/>
      <c r="G42" s="23"/>
      <c r="H42" s="23"/>
      <c r="I42" s="23"/>
      <c r="J42" s="23"/>
    </row>
    <row r="43" spans="1:10" x14ac:dyDescent="0.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0" x14ac:dyDescent="0.5">
      <c r="A44" s="23"/>
      <c r="B44" s="23"/>
      <c r="C44" s="23"/>
      <c r="D44" s="23"/>
      <c r="E44" s="23"/>
      <c r="F44" s="23"/>
      <c r="G44" s="23"/>
      <c r="H44" s="23"/>
      <c r="I44" s="23"/>
      <c r="J44" s="23"/>
    </row>
    <row r="45" spans="1:10" x14ac:dyDescent="0.5">
      <c r="A45" s="23"/>
      <c r="B45" s="23"/>
      <c r="C45" s="23"/>
      <c r="D45" s="23"/>
      <c r="E45" s="23"/>
      <c r="F45" s="23"/>
      <c r="G45" s="23"/>
      <c r="H45" s="23"/>
      <c r="I45" s="23"/>
      <c r="J45" s="23"/>
    </row>
    <row r="46" spans="1:10" x14ac:dyDescent="0.5">
      <c r="A46" s="47"/>
      <c r="B46" s="47"/>
      <c r="C46" s="47"/>
      <c r="D46" s="47"/>
      <c r="E46" s="47"/>
      <c r="F46" s="47"/>
      <c r="G46" s="47"/>
      <c r="H46" s="47"/>
      <c r="I46" s="47"/>
      <c r="J46" s="47"/>
    </row>
    <row r="47" spans="1:10" x14ac:dyDescent="0.5">
      <c r="A47" s="49"/>
      <c r="B47" s="49"/>
      <c r="C47" s="49"/>
      <c r="D47" s="49"/>
      <c r="E47" s="49"/>
      <c r="F47" s="49"/>
      <c r="G47" s="49"/>
      <c r="H47" s="49"/>
      <c r="I47" s="49"/>
      <c r="J47" s="49"/>
    </row>
    <row r="48" spans="1:10" x14ac:dyDescent="0.5">
      <c r="A48" s="47"/>
      <c r="B48" s="47"/>
      <c r="C48" s="47"/>
      <c r="D48" s="47"/>
      <c r="E48" s="47"/>
      <c r="F48" s="47"/>
      <c r="G48" s="47"/>
      <c r="H48" s="47"/>
      <c r="I48" s="47"/>
      <c r="J48" s="47"/>
    </row>
  </sheetData>
  <mergeCells count="62">
    <mergeCell ref="A32:J32"/>
    <mergeCell ref="G30:H30"/>
    <mergeCell ref="I30:J30"/>
    <mergeCell ref="A5:F5"/>
    <mergeCell ref="A6:F6"/>
    <mergeCell ref="A7:F7"/>
    <mergeCell ref="I4:J4"/>
    <mergeCell ref="I5:J5"/>
    <mergeCell ref="I6:J6"/>
    <mergeCell ref="I7:J7"/>
    <mergeCell ref="G4:H4"/>
    <mergeCell ref="G6:H6"/>
    <mergeCell ref="G7:H7"/>
    <mergeCell ref="G5:H5"/>
    <mergeCell ref="G1:J2"/>
    <mergeCell ref="A3:J3"/>
    <mergeCell ref="A1:F1"/>
    <mergeCell ref="A2:F2"/>
    <mergeCell ref="A48:J48"/>
    <mergeCell ref="A42:J42"/>
    <mergeCell ref="A44:J44"/>
    <mergeCell ref="A47:J47"/>
    <mergeCell ref="A46:J46"/>
    <mergeCell ref="A37:J37"/>
    <mergeCell ref="A39:J39"/>
    <mergeCell ref="A38:J38"/>
    <mergeCell ref="A40:J40"/>
    <mergeCell ref="A10:E10"/>
    <mergeCell ref="A8:J8"/>
    <mergeCell ref="A4:F4"/>
    <mergeCell ref="A41:J41"/>
    <mergeCell ref="A43:J43"/>
    <mergeCell ref="A45:J45"/>
    <mergeCell ref="G9:J9"/>
    <mergeCell ref="G10:J15"/>
    <mergeCell ref="A36:J36"/>
    <mergeCell ref="A14:E14"/>
    <mergeCell ref="A16:J16"/>
    <mergeCell ref="A29:F29"/>
    <mergeCell ref="A25:E25"/>
    <mergeCell ref="A26:E26"/>
    <mergeCell ref="A27:E27"/>
    <mergeCell ref="A23:E23"/>
    <mergeCell ref="A31:E31"/>
    <mergeCell ref="A33:J33"/>
    <mergeCell ref="A24:E24"/>
    <mergeCell ref="G31:H31"/>
    <mergeCell ref="I31:J31"/>
    <mergeCell ref="A30:E30"/>
    <mergeCell ref="A9:E9"/>
    <mergeCell ref="A34:J34"/>
    <mergeCell ref="A28:E28"/>
    <mergeCell ref="A11:E11"/>
    <mergeCell ref="A12:E12"/>
    <mergeCell ref="A13:E13"/>
    <mergeCell ref="A15:E15"/>
    <mergeCell ref="A17:E17"/>
    <mergeCell ref="A18:E18"/>
    <mergeCell ref="A19:E19"/>
    <mergeCell ref="A20:E20"/>
    <mergeCell ref="A22:E22"/>
    <mergeCell ref="A21:E21"/>
  </mergeCells>
  <hyperlinks>
    <hyperlink ref="A41" r:id="rId1" xr:uid="{9B0913BD-47E9-4635-BC0A-50B7106B2801}"/>
    <hyperlink ref="A36" r:id="rId2" xr:uid="{92D1FA7B-7A41-4ED3-A77E-E27232622D0F}"/>
  </hyperlinks>
  <pageMargins left="0.7" right="0.46875" top="0.47916666666666669" bottom="0.75" header="0.3" footer="0.3"/>
  <pageSetup paperSize="9" orientation="portrait" r:id="rId3"/>
  <headerFooter>
    <oddFooter>&amp;C&amp;K05+000Piql AS&amp;K08+000 | &amp;K05+000Grønland 56, 3045 Drammen&amp;K08+000 |&amp;K05+000 NORWAY&amp;K08+000 | &amp;K05+000Ph: +47 905 33 432&amp;K08+000  |&amp;K05+000 Fax: +47 328 28 247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5E9AE6D41F9B47B95BEBE62E1AD926" ma:contentTypeVersion="9" ma:contentTypeDescription="Create a new document." ma:contentTypeScope="" ma:versionID="0afe0448ec87f2851a03e2e2e9319944">
  <xsd:schema xmlns:xsd="http://www.w3.org/2001/XMLSchema" xmlns:xs="http://www.w3.org/2001/XMLSchema" xmlns:p="http://schemas.microsoft.com/office/2006/metadata/properties" xmlns:ns2="2df7c44e-5891-4333-9d40-d620b36d0f1e" targetNamespace="http://schemas.microsoft.com/office/2006/metadata/properties" ma:root="true" ma:fieldsID="ef2f461c8c33ddc76c15c1a8eeab4433" ns2:_="">
    <xsd:import namespace="2df7c44e-5891-4333-9d40-d620b36d0f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f7c44e-5891-4333-9d40-d620b36d0f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CD5240-340D-4F52-A9A8-DCE6014283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f7c44e-5891-4333-9d40-d620b36d0f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62100-0920-4634-B25B-AD503A491452}">
  <ds:schemaRefs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2df7c44e-5891-4333-9d40-d620b36d0f1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D734D1A-D4A4-4D1F-AE69-1A77219B32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Sheet1</vt:lpstr>
      <vt:lpstr>Sheet1!Utskriftsområde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Hilde</dc:creator>
  <cp:keywords/>
  <dc:description/>
  <cp:lastModifiedBy>Alfredo Trujillo</cp:lastModifiedBy>
  <cp:revision/>
  <cp:lastPrinted>2020-04-27T11:45:04Z</cp:lastPrinted>
  <dcterms:created xsi:type="dcterms:W3CDTF">2015-12-14T13:50:31Z</dcterms:created>
  <dcterms:modified xsi:type="dcterms:W3CDTF">2020-08-25T20:29:17Z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0x010100AB5E9AE6D41F9B47B95BEBE62E1AD926</vt:lpwstr>
  </property>
</Properties>
</file>