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lexandrefong/Desktop/Machine Learning A-Z /Part 7 - Natural Language Processing/Section 36 - Natural Language Processing/"/>
    </mc:Choice>
  </mc:AlternateContent>
  <bookViews>
    <workbookView xWindow="0" yWindow="460" windowWidth="28800" windowHeight="161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9" i="1"/>
  <c r="I9" i="1"/>
  <c r="F9" i="1"/>
  <c r="G10" i="1"/>
  <c r="H10" i="1"/>
  <c r="I10" i="1"/>
  <c r="F10" i="1"/>
  <c r="G11" i="1"/>
  <c r="H11" i="1"/>
  <c r="I11" i="1"/>
  <c r="F11" i="1"/>
  <c r="G8" i="1"/>
  <c r="H8" i="1"/>
  <c r="I8" i="1"/>
  <c r="F8" i="1"/>
  <c r="G6" i="1"/>
  <c r="H6" i="1"/>
  <c r="I6" i="1"/>
  <c r="F6" i="1"/>
  <c r="G7" i="1"/>
  <c r="H7" i="1"/>
  <c r="I7" i="1"/>
  <c r="F7" i="1"/>
  <c r="F4" i="1"/>
  <c r="G4" i="1"/>
  <c r="H4" i="1"/>
  <c r="I4" i="1"/>
  <c r="F5" i="1"/>
  <c r="G5" i="1"/>
  <c r="H5" i="1"/>
  <c r="I5" i="1"/>
  <c r="F12" i="1"/>
  <c r="G12" i="1"/>
  <c r="H12" i="1"/>
  <c r="I12" i="1"/>
  <c r="F13" i="1"/>
  <c r="G13" i="1"/>
  <c r="H13" i="1"/>
  <c r="I13" i="1"/>
  <c r="G3" i="1"/>
  <c r="H3" i="1"/>
  <c r="I3" i="1"/>
  <c r="F3" i="1"/>
</calcChain>
</file>

<file path=xl/sharedStrings.xml><?xml version="1.0" encoding="utf-8"?>
<sst xmlns="http://schemas.openxmlformats.org/spreadsheetml/2006/main" count="21" uniqueCount="21">
  <si>
    <t>NLP Clustering Method Performance</t>
  </si>
  <si>
    <t>Naïve Bayes</t>
  </si>
  <si>
    <t>KNN</t>
  </si>
  <si>
    <t>TN = True Negatives</t>
  </si>
  <si>
    <t>TP = True Positives</t>
  </si>
  <si>
    <t>FN = False Negatives</t>
  </si>
  <si>
    <t>Clustering Method</t>
  </si>
  <si>
    <t>FP = False Positives</t>
  </si>
  <si>
    <t>Accuracy</t>
  </si>
  <si>
    <t>Precision</t>
  </si>
  <si>
    <t>Recall</t>
  </si>
  <si>
    <t>CART</t>
  </si>
  <si>
    <t>C5.0</t>
  </si>
  <si>
    <t>Maximum Entropy</t>
  </si>
  <si>
    <t>F1 Score</t>
  </si>
  <si>
    <t>SVM</t>
  </si>
  <si>
    <t>KSVM</t>
  </si>
  <si>
    <t>D-Tree</t>
  </si>
  <si>
    <t>R-Forest</t>
  </si>
  <si>
    <t>Naïve Bayes (in R)</t>
  </si>
  <si>
    <t>R-Forest (in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</si>
</sst>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showRuler="0" workbookViewId="0">
      <selection activeCell="E10" sqref="E10"/>
    </sheetView>
  </sheetViews>
  <sheetFormatPr baseColWidth="10" defaultRowHeight="16" x14ac:dyDescent="0.2"/>
  <cols>
    <col min="1" max="1" width="30.83203125" bestFit="1" customWidth="1"/>
    <col min="2" max="2" width="13.1640625" customWidth="1"/>
    <col min="3" max="3" width="11.6640625" customWidth="1"/>
    <col min="4" max="4" width="11.5" customWidth="1"/>
    <col min="5" max="5" width="9.6640625" customWidth="1"/>
    <col min="7" max="9" width="11.6640625" bestFit="1" customWidth="1"/>
  </cols>
  <sheetData>
    <row r="1" spans="1:9" ht="20" thickBo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9" s="8" customFormat="1" ht="41" customHeight="1" x14ac:dyDescent="0.2">
      <c r="A2" s="5" t="s">
        <v>6</v>
      </c>
      <c r="B2" s="6" t="s">
        <v>3</v>
      </c>
      <c r="C2" s="6" t="s">
        <v>4</v>
      </c>
      <c r="D2" s="6" t="s">
        <v>5</v>
      </c>
      <c r="E2" s="6" t="s">
        <v>7</v>
      </c>
      <c r="F2" s="6" t="s">
        <v>8</v>
      </c>
      <c r="G2" s="6" t="s">
        <v>9</v>
      </c>
      <c r="H2" s="6" t="s">
        <v>10</v>
      </c>
      <c r="I2" s="7" t="s">
        <v>14</v>
      </c>
    </row>
    <row r="3" spans="1:9" x14ac:dyDescent="0.2">
      <c r="A3" s="1" t="s">
        <v>1</v>
      </c>
      <c r="B3" s="2">
        <v>55</v>
      </c>
      <c r="C3" s="2">
        <v>91</v>
      </c>
      <c r="D3" s="2">
        <v>12</v>
      </c>
      <c r="E3" s="2">
        <v>42</v>
      </c>
      <c r="F3" s="9">
        <f>(C3+B3)/(B3+C3+D3+E3)</f>
        <v>0.73</v>
      </c>
      <c r="G3" s="9">
        <f>C3/(C3+E3)</f>
        <v>0.68421052631578949</v>
      </c>
      <c r="H3" s="9">
        <f>C3/(C3+D3)</f>
        <v>0.88349514563106801</v>
      </c>
      <c r="I3" s="10">
        <f>2*G3*H3/(G3+H3)</f>
        <v>0.77118644067796627</v>
      </c>
    </row>
    <row r="4" spans="1:9" x14ac:dyDescent="0.2">
      <c r="A4" s="1" t="s">
        <v>2</v>
      </c>
      <c r="B4" s="2">
        <v>74</v>
      </c>
      <c r="C4" s="2">
        <v>48</v>
      </c>
      <c r="D4" s="2">
        <v>55</v>
      </c>
      <c r="E4" s="2">
        <v>23</v>
      </c>
      <c r="F4" s="9">
        <f t="shared" ref="F4:F13" si="0">(C4+B4)/(B4+C4+D4+E4)</f>
        <v>0.61</v>
      </c>
      <c r="G4" s="9">
        <f t="shared" ref="G4:G13" si="1">C4/(C4+E4)</f>
        <v>0.676056338028169</v>
      </c>
      <c r="H4" s="9">
        <f t="shared" ref="H4:H13" si="2">C4/(C4+D4)</f>
        <v>0.46601941747572817</v>
      </c>
      <c r="I4" s="10">
        <f t="shared" ref="I4:I13" si="3">2*G4*H4/(G4+H4)</f>
        <v>0.55172413793103448</v>
      </c>
    </row>
    <row r="5" spans="1:9" x14ac:dyDescent="0.2">
      <c r="A5" s="1" t="s">
        <v>15</v>
      </c>
      <c r="B5" s="2">
        <v>74</v>
      </c>
      <c r="C5" s="2">
        <v>70</v>
      </c>
      <c r="D5" s="2">
        <v>33</v>
      </c>
      <c r="E5" s="2">
        <v>23</v>
      </c>
      <c r="F5" s="9">
        <f t="shared" si="0"/>
        <v>0.72</v>
      </c>
      <c r="G5" s="9">
        <f t="shared" si="1"/>
        <v>0.75268817204301075</v>
      </c>
      <c r="H5" s="9">
        <f t="shared" si="2"/>
        <v>0.67961165048543692</v>
      </c>
      <c r="I5" s="10">
        <f t="shared" si="3"/>
        <v>0.7142857142857143</v>
      </c>
    </row>
    <row r="6" spans="1:9" x14ac:dyDescent="0.2">
      <c r="A6" s="1" t="s">
        <v>16</v>
      </c>
      <c r="B6" s="2">
        <v>0</v>
      </c>
      <c r="C6" s="2">
        <v>97</v>
      </c>
      <c r="D6" s="2">
        <v>103</v>
      </c>
      <c r="E6" s="2">
        <v>0</v>
      </c>
      <c r="F6" s="9">
        <f t="shared" si="0"/>
        <v>0.48499999999999999</v>
      </c>
      <c r="G6" s="9">
        <f t="shared" si="1"/>
        <v>1</v>
      </c>
      <c r="H6" s="9">
        <f t="shared" si="2"/>
        <v>0.48499999999999999</v>
      </c>
      <c r="I6" s="10">
        <f t="shared" si="3"/>
        <v>0.65319865319865322</v>
      </c>
    </row>
    <row r="7" spans="1:9" x14ac:dyDescent="0.2">
      <c r="A7" s="1" t="s">
        <v>17</v>
      </c>
      <c r="B7" s="2">
        <v>74</v>
      </c>
      <c r="C7" s="2">
        <v>68</v>
      </c>
      <c r="D7" s="2">
        <v>35</v>
      </c>
      <c r="E7" s="2">
        <v>23</v>
      </c>
      <c r="F7" s="9">
        <f t="shared" ref="F7" si="4">(C7+B7)/(B7+C7+D7+E7)</f>
        <v>0.71</v>
      </c>
      <c r="G7" s="9">
        <f t="shared" ref="G7" si="5">C7/(C7+E7)</f>
        <v>0.74725274725274726</v>
      </c>
      <c r="H7" s="9">
        <f t="shared" ref="H7" si="6">C7/(C7+D7)</f>
        <v>0.66019417475728159</v>
      </c>
      <c r="I7" s="10">
        <f t="shared" ref="I7" si="7">2*G7*H7/(G7+H7)</f>
        <v>0.7010309278350515</v>
      </c>
    </row>
    <row r="8" spans="1:9" x14ac:dyDescent="0.2">
      <c r="A8" s="1" t="s">
        <v>18</v>
      </c>
      <c r="B8" s="2">
        <v>87</v>
      </c>
      <c r="C8" s="2">
        <v>57</v>
      </c>
      <c r="D8" s="2">
        <v>45</v>
      </c>
      <c r="E8" s="2">
        <v>10</v>
      </c>
      <c r="F8" s="9">
        <f t="shared" ref="F8" si="8">(C8+B8)/(B8+C8+D8+E8)</f>
        <v>0.72361809045226133</v>
      </c>
      <c r="G8" s="9">
        <f t="shared" ref="G8" si="9">C8/(C8+E8)</f>
        <v>0.85074626865671643</v>
      </c>
      <c r="H8" s="9">
        <f t="shared" ref="H8" si="10">C8/(C8+D8)</f>
        <v>0.55882352941176472</v>
      </c>
      <c r="I8" s="10">
        <f t="shared" ref="I8" si="11">2*G8*H8/(G8+H8)</f>
        <v>0.67455621301775148</v>
      </c>
    </row>
    <row r="9" spans="1:9" x14ac:dyDescent="0.2">
      <c r="A9" s="1" t="s">
        <v>20</v>
      </c>
      <c r="B9" s="2">
        <v>79</v>
      </c>
      <c r="C9" s="2">
        <v>70</v>
      </c>
      <c r="D9" s="2">
        <v>21</v>
      </c>
      <c r="E9" s="2">
        <v>30</v>
      </c>
      <c r="F9" s="9">
        <f t="shared" ref="F9" si="12">(C9+B9)/(B9+C9+D9+E9)</f>
        <v>0.745</v>
      </c>
      <c r="G9" s="9">
        <f t="shared" ref="G9" si="13">C9/(C9+E9)</f>
        <v>0.7</v>
      </c>
      <c r="H9" s="9">
        <f t="shared" ref="H9" si="14">C9/(C9+D9)</f>
        <v>0.76923076923076927</v>
      </c>
      <c r="I9" s="10">
        <f t="shared" ref="I9" si="15">2*G9*H9/(G9+H9)</f>
        <v>0.73298429319371716</v>
      </c>
    </row>
    <row r="10" spans="1:9" x14ac:dyDescent="0.2">
      <c r="A10" s="11" t="s">
        <v>19</v>
      </c>
      <c r="B10" s="2">
        <v>5</v>
      </c>
      <c r="C10" s="2">
        <v>96</v>
      </c>
      <c r="D10" s="2">
        <v>4</v>
      </c>
      <c r="E10" s="2">
        <v>95</v>
      </c>
      <c r="F10" s="9">
        <f>(C10+B10)/(B10+C10+D10+E10)</f>
        <v>0.505</v>
      </c>
      <c r="G10" s="9">
        <f>C10/(C10+E10)</f>
        <v>0.50261780104712039</v>
      </c>
      <c r="H10" s="9">
        <f>C10/(C10+D10)</f>
        <v>0.96</v>
      </c>
      <c r="I10" s="10">
        <f>2*G10*H10/(G10+H10)</f>
        <v>0.65979381443298957</v>
      </c>
    </row>
    <row r="11" spans="1:9" x14ac:dyDescent="0.2">
      <c r="A11" s="1" t="s">
        <v>11</v>
      </c>
      <c r="B11" s="2"/>
      <c r="C11" s="2"/>
      <c r="D11" s="2"/>
      <c r="E11" s="2"/>
      <c r="F11" s="9" t="e">
        <f t="shared" ref="F11" si="16">(C11+B11)/(B11+C11+D11+E11)</f>
        <v>#DIV/0!</v>
      </c>
      <c r="G11" s="9" t="e">
        <f t="shared" ref="G11" si="17">C11/(C11+E11)</f>
        <v>#DIV/0!</v>
      </c>
      <c r="H11" s="9" t="e">
        <f t="shared" ref="H11" si="18">C11/(C11+D11)</f>
        <v>#DIV/0!</v>
      </c>
      <c r="I11" s="10" t="e">
        <f t="shared" ref="I11" si="19">2*G11*H11/(G11+H11)</f>
        <v>#DIV/0!</v>
      </c>
    </row>
    <row r="12" spans="1:9" x14ac:dyDescent="0.2">
      <c r="A12" s="1" t="s">
        <v>12</v>
      </c>
      <c r="B12" s="2"/>
      <c r="C12" s="2"/>
      <c r="D12" s="2"/>
      <c r="E12" s="2"/>
      <c r="F12" s="9" t="e">
        <f t="shared" si="0"/>
        <v>#DIV/0!</v>
      </c>
      <c r="G12" s="9" t="e">
        <f t="shared" si="1"/>
        <v>#DIV/0!</v>
      </c>
      <c r="H12" s="9" t="e">
        <f t="shared" si="2"/>
        <v>#DIV/0!</v>
      </c>
      <c r="I12" s="10" t="e">
        <f t="shared" si="3"/>
        <v>#DIV/0!</v>
      </c>
    </row>
    <row r="13" spans="1:9" ht="17" thickBot="1" x14ac:dyDescent="0.25">
      <c r="A13" s="3" t="s">
        <v>13</v>
      </c>
      <c r="B13" s="4"/>
      <c r="C13" s="4"/>
      <c r="D13" s="4"/>
      <c r="E13" s="4"/>
      <c r="F13" s="9" t="e">
        <f t="shared" si="0"/>
        <v>#DIV/0!</v>
      </c>
      <c r="G13" s="9" t="e">
        <f t="shared" si="1"/>
        <v>#DIV/0!</v>
      </c>
      <c r="H13" s="9" t="e">
        <f t="shared" si="2"/>
        <v>#DIV/0!</v>
      </c>
      <c r="I13" s="10" t="e">
        <f t="shared" si="3"/>
        <v>#DIV/0!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Alexandre Fong</cp:lastModifiedBy>
  <dcterms:created xsi:type="dcterms:W3CDTF">2018-01-02T03:46:14Z</dcterms:created>
  <dcterms:modified xsi:type="dcterms:W3CDTF">2018-01-25T04:11:04Z</dcterms:modified>
</cp:coreProperties>
</file>