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72adcaaff30910/DUKE EE MEM/1. Fall 22/ENV 716L/Assignments/Assignment 9/Submitted/"/>
    </mc:Choice>
  </mc:AlternateContent>
  <xr:revisionPtr revIDLastSave="405" documentId="8_{90AFCB75-FF3B-4F68-A41E-F55549F05591}" xr6:coauthVersionLast="47" xr6:coauthVersionMax="47" xr10:uidLastSave="{88E45BAA-0AFA-4B1A-9CCA-F99E8B10DD2C}"/>
  <bookViews>
    <workbookView xWindow="-118" yWindow="-118" windowWidth="25370" windowHeight="13759" activeTab="2" xr2:uid="{CC6F473F-D30A-4AAE-8E24-4BF5F777C715}"/>
  </bookViews>
  <sheets>
    <sheet name="Answer Report Q3" sheetId="10" r:id="rId1"/>
    <sheet name="Sensitivity Report Q3" sheetId="11" r:id="rId2"/>
    <sheet name="Q3" sheetId="1" r:id="rId3"/>
  </sheets>
  <definedNames>
    <definedName name="solver_adj" localSheetId="2" hidden="1">'Q3'!$C$4:$E$4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'Q3'!$F$10:$F$11</definedName>
    <definedName name="solver_lhs2" localSheetId="2" hidden="1">'Q3'!$F$12</definedName>
    <definedName name="solver_lhs3" localSheetId="2" hidden="1">'Q3'!#REF!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'Q3'!$F$4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hs1" localSheetId="2" hidden="1">'Q3'!$H$10:$H$11</definedName>
    <definedName name="solver_rhs2" localSheetId="2" hidden="1">'Q3'!$H$12</definedName>
    <definedName name="solver_rhs3" localSheetId="2" hidden="1">'Q3'!#REF!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12" i="1"/>
  <c r="F11" i="1"/>
  <c r="F10" i="1"/>
</calcChain>
</file>

<file path=xl/sharedStrings.xml><?xml version="1.0" encoding="utf-8"?>
<sst xmlns="http://schemas.openxmlformats.org/spreadsheetml/2006/main" count="121" uniqueCount="79">
  <si>
    <t>Units produced</t>
  </si>
  <si>
    <t>Constraint</t>
  </si>
  <si>
    <t>&lt;=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</si>
  <si>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</si>
  <si>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</si>
  <si>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</si>
  <si>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</si>
  <si>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</si>
  <si>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</si>
  <si>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</si>
  <si>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</si>
  <si>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</si>
  <si>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</si>
  <si>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</si>
  <si>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</si>
  <si>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</si>
  <si>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</si>
  <si>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</si>
  <si>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</si>
  <si>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</si>
  <si>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</si>
  <si>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</si>
  <si>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</si>
  <si>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</si>
  <si>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Not Binding</t>
  </si>
  <si>
    <t>Decision variables</t>
  </si>
  <si>
    <t>Resource used</t>
  </si>
  <si>
    <t>Available resources</t>
  </si>
  <si>
    <t>Marginal profit per unit</t>
  </si>
  <si>
    <t>Max Total Profits</t>
  </si>
  <si>
    <t>Objective function</t>
  </si>
  <si>
    <t>$E$4</t>
  </si>
  <si>
    <t>Units produced Max Total Profits</t>
  </si>
  <si>
    <t>$C$4</t>
  </si>
  <si>
    <t>$D$4</t>
  </si>
  <si>
    <t>Solution Time: 0.016 Seconds.</t>
  </si>
  <si>
    <t>Corn</t>
  </si>
  <si>
    <t>Cotton</t>
  </si>
  <si>
    <t>Wheat</t>
  </si>
  <si>
    <t>C1: Land Availability</t>
  </si>
  <si>
    <t>C5: Corn's Constraint</t>
  </si>
  <si>
    <t>&gt;=</t>
  </si>
  <si>
    <t>Worksheet: [DAZUL HERMAN^LMAG^LMQ3.xlsx]Q1</t>
  </si>
  <si>
    <t>Report Created: 11/15/2022 1:59:43 PM</t>
  </si>
  <si>
    <t>Iterations: 4 Subproblems: 0</t>
  </si>
  <si>
    <t>$F$4</t>
  </si>
  <si>
    <t>Units produced Corn</t>
  </si>
  <si>
    <t>Units produced Cotton</t>
  </si>
  <si>
    <t>Units produced Wheat</t>
  </si>
  <si>
    <t>$F$10</t>
  </si>
  <si>
    <t>C1: Land Availability Resource used</t>
  </si>
  <si>
    <t>$F$10&lt;=$H$10</t>
  </si>
  <si>
    <t>$F$11</t>
  </si>
  <si>
    <t>C2: Wash's Constraint Resource used</t>
  </si>
  <si>
    <t>$F$11&lt;=$H$11</t>
  </si>
  <si>
    <t>$F$12</t>
  </si>
  <si>
    <t>C5: Corn's Constraint Resource used</t>
  </si>
  <si>
    <t>$F$12&gt;=$H$12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</si>
  <si>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</si>
  <si>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</si>
  <si>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</si>
  <si>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</si>
  <si>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</si>
  <si>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</si>
  <si>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</si>
  <si>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</si>
  <si>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</si>
  <si>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</si>
  <si>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</si>
  <si>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</si>
  <si>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</si>
  <si>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C2: Labor Constraint</t>
  </si>
  <si>
    <t>S.t</t>
  </si>
  <si>
    <t>x1+x2+x3&lt;=50</t>
  </si>
  <si>
    <t>20x1+50x2+10x3&lt;=1750</t>
  </si>
  <si>
    <t>x1&gt;=5</t>
  </si>
  <si>
    <t>x1,x2,x3&gt;=0</t>
  </si>
  <si>
    <t>Max Z</t>
  </si>
  <si>
    <t>$4X1+$6X2+3X3-$20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</si>
</sst>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44" fontId="0" fillId="0" borderId="14" xfId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2" xfId="0" applyNumberFormat="1" applyFill="1" applyBorder="1" applyAlignment="1"/>
    <xf numFmtId="0" fontId="0" fillId="0" borderId="1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44" fontId="0" fillId="0" borderId="13" xfId="1" applyFont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3294-863D-4D5B-B70F-CF7534D6079E}">
  <dimension ref="A1:G30"/>
  <sheetViews>
    <sheetView showGridLines="0" zoomScaleNormal="100" workbookViewId="0">
      <selection activeCell="J37" sqref="J37"/>
    </sheetView>
  </sheetViews>
  <sheetFormatPr defaultRowHeight="15.05" x14ac:dyDescent="0.3"/>
  <cols>
    <col min="1" max="1" width="2.33203125" customWidth="1"/>
    <col min="2" max="2" width="5.88671875" bestFit="1" customWidth="1"/>
    <col min="3" max="3" width="30.21875" bestFit="1" customWidth="1"/>
    <col min="4" max="4" width="12" bestFit="1" customWidth="1"/>
    <col min="5" max="5" width="12.88671875" bestFit="1" customWidth="1"/>
    <col min="6" max="6" width="10.109375" bestFit="1" customWidth="1"/>
    <col min="7" max="7" width="4.88671875" bestFit="1" customWidth="1"/>
  </cols>
  <sheetData>
    <row r="1" spans="1:5" x14ac:dyDescent="0.3">
      <c r="A1" s="1" t="s">
        <v>3</v>
      </c>
    </row>
    <row r="2" spans="1:5" x14ac:dyDescent="0.3">
      <c r="A2" s="1" t="s">
        <v>42</v>
      </c>
    </row>
    <row r="3" spans="1:5" x14ac:dyDescent="0.3">
      <c r="A3" s="1" t="s">
        <v>43</v>
      </c>
    </row>
    <row r="4" spans="1:5" x14ac:dyDescent="0.3">
      <c r="A4" s="1" t="s">
        <v>4</v>
      </c>
    </row>
    <row r="5" spans="1:5" x14ac:dyDescent="0.3">
      <c r="A5" s="1" t="s">
        <v>5</v>
      </c>
    </row>
    <row r="6" spans="1:5" x14ac:dyDescent="0.3">
      <c r="A6" s="1"/>
      <c r="B6" t="s">
        <v>6</v>
      </c>
    </row>
    <row r="7" spans="1:5" x14ac:dyDescent="0.3">
      <c r="A7" s="1"/>
      <c r="B7" t="s">
        <v>35</v>
      </c>
    </row>
    <row r="8" spans="1:5" x14ac:dyDescent="0.3">
      <c r="A8" s="1"/>
      <c r="B8" t="s">
        <v>44</v>
      </c>
    </row>
    <row r="9" spans="1:5" x14ac:dyDescent="0.3">
      <c r="A9" s="1" t="s">
        <v>7</v>
      </c>
    </row>
    <row r="10" spans="1:5" x14ac:dyDescent="0.3">
      <c r="B10" t="s">
        <v>8</v>
      </c>
    </row>
    <row r="11" spans="1:5" x14ac:dyDescent="0.3">
      <c r="B11" t="s">
        <v>9</v>
      </c>
    </row>
    <row r="14" spans="1:5" ht="15.75" thickBot="1" x14ac:dyDescent="0.35">
      <c r="A14" t="s">
        <v>10</v>
      </c>
    </row>
    <row r="15" spans="1:5" ht="15.75" thickBot="1" x14ac:dyDescent="0.35">
      <c r="B15" s="3" t="s">
        <v>11</v>
      </c>
      <c r="C15" s="3" t="s">
        <v>12</v>
      </c>
      <c r="D15" s="3" t="s">
        <v>13</v>
      </c>
      <c r="E15" s="3" t="s">
        <v>14</v>
      </c>
    </row>
    <row r="16" spans="1:5" ht="15.75" thickBot="1" x14ac:dyDescent="0.35">
      <c r="B16" s="2" t="s">
        <v>45</v>
      </c>
      <c r="C16" s="2" t="s">
        <v>32</v>
      </c>
      <c r="D16" s="20">
        <v>-20</v>
      </c>
      <c r="E16" s="20">
        <v>230</v>
      </c>
    </row>
    <row r="19" spans="1:7" ht="15.75" thickBot="1" x14ac:dyDescent="0.35">
      <c r="A19" t="s">
        <v>15</v>
      </c>
    </row>
    <row r="20" spans="1:7" ht="15.75" thickBot="1" x14ac:dyDescent="0.35">
      <c r="B20" s="3" t="s">
        <v>11</v>
      </c>
      <c r="C20" s="3" t="s">
        <v>12</v>
      </c>
      <c r="D20" s="3" t="s">
        <v>13</v>
      </c>
      <c r="E20" s="3" t="s">
        <v>14</v>
      </c>
      <c r="F20" s="3" t="s">
        <v>16</v>
      </c>
    </row>
    <row r="21" spans="1:7" x14ac:dyDescent="0.3">
      <c r="B21" s="4" t="s">
        <v>33</v>
      </c>
      <c r="C21" s="4" t="s">
        <v>46</v>
      </c>
      <c r="D21" s="6">
        <v>0</v>
      </c>
      <c r="E21" s="6">
        <v>25</v>
      </c>
      <c r="F21" s="4" t="s">
        <v>22</v>
      </c>
    </row>
    <row r="22" spans="1:7" x14ac:dyDescent="0.3">
      <c r="B22" s="4" t="s">
        <v>34</v>
      </c>
      <c r="C22" s="4" t="s">
        <v>47</v>
      </c>
      <c r="D22" s="6">
        <v>0</v>
      </c>
      <c r="E22" s="6">
        <v>25</v>
      </c>
      <c r="F22" s="4" t="s">
        <v>22</v>
      </c>
    </row>
    <row r="23" spans="1:7" ht="15.75" thickBot="1" x14ac:dyDescent="0.35">
      <c r="B23" s="2" t="s">
        <v>31</v>
      </c>
      <c r="C23" s="2" t="s">
        <v>48</v>
      </c>
      <c r="D23" s="5">
        <v>0</v>
      </c>
      <c r="E23" s="5">
        <v>0</v>
      </c>
      <c r="F23" s="2" t="s">
        <v>22</v>
      </c>
    </row>
    <row r="26" spans="1:7" ht="15.75" thickBot="1" x14ac:dyDescent="0.35">
      <c r="A26" t="s">
        <v>17</v>
      </c>
    </row>
    <row r="27" spans="1:7" ht="15.75" thickBot="1" x14ac:dyDescent="0.35">
      <c r="B27" s="3" t="s">
        <v>11</v>
      </c>
      <c r="C27" s="3" t="s">
        <v>12</v>
      </c>
      <c r="D27" s="3" t="s">
        <v>18</v>
      </c>
      <c r="E27" s="3" t="s">
        <v>19</v>
      </c>
      <c r="F27" s="3" t="s">
        <v>20</v>
      </c>
      <c r="G27" s="3" t="s">
        <v>21</v>
      </c>
    </row>
    <row r="28" spans="1:7" x14ac:dyDescent="0.3">
      <c r="B28" s="4" t="s">
        <v>49</v>
      </c>
      <c r="C28" s="4" t="s">
        <v>50</v>
      </c>
      <c r="D28" s="6">
        <v>50</v>
      </c>
      <c r="E28" s="4" t="s">
        <v>51</v>
      </c>
      <c r="F28" s="4" t="s">
        <v>23</v>
      </c>
      <c r="G28" s="4">
        <v>0</v>
      </c>
    </row>
    <row r="29" spans="1:7" x14ac:dyDescent="0.3">
      <c r="B29" s="4" t="s">
        <v>52</v>
      </c>
      <c r="C29" s="4" t="s">
        <v>53</v>
      </c>
      <c r="D29" s="6">
        <v>1750</v>
      </c>
      <c r="E29" s="4" t="s">
        <v>54</v>
      </c>
      <c r="F29" s="4" t="s">
        <v>23</v>
      </c>
      <c r="G29" s="4">
        <v>0</v>
      </c>
    </row>
    <row r="30" spans="1:7" ht="15.75" thickBot="1" x14ac:dyDescent="0.35">
      <c r="B30" s="2" t="s">
        <v>55</v>
      </c>
      <c r="C30" s="2" t="s">
        <v>56</v>
      </c>
      <c r="D30" s="5">
        <v>25</v>
      </c>
      <c r="E30" s="2" t="s">
        <v>57</v>
      </c>
      <c r="F30" s="2" t="s">
        <v>24</v>
      </c>
      <c r="G30" s="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358D-956C-4FDA-B7E9-5A78A7D0A279}">
  <dimension ref="A1:H18"/>
  <sheetViews>
    <sheetView showGridLines="0" workbookViewId="0">
      <selection activeCell="E27" sqref="E27"/>
    </sheetView>
  </sheetViews>
  <sheetFormatPr defaultRowHeight="15.05" x14ac:dyDescent="0.3"/>
  <cols>
    <col min="1" max="1" width="2.33203125" customWidth="1"/>
    <col min="2" max="2" width="5.88671875" bestFit="1" customWidth="1"/>
    <col min="3" max="3" width="30.21875" bestFit="1" customWidth="1"/>
    <col min="4" max="4" width="5.44140625" bestFit="1" customWidth="1"/>
    <col min="5" max="5" width="12.5546875" bestFit="1" customWidth="1"/>
    <col min="6" max="6" width="9.44140625" bestFit="1" customWidth="1"/>
    <col min="7" max="7" width="12" bestFit="1" customWidth="1"/>
    <col min="8" max="8" width="8.77734375" bestFit="1" customWidth="1"/>
  </cols>
  <sheetData>
    <row r="1" spans="1:8" x14ac:dyDescent="0.3">
      <c r="A1" s="1" t="s">
        <v>58</v>
      </c>
    </row>
    <row r="2" spans="1:8" x14ac:dyDescent="0.3">
      <c r="A2" s="1" t="s">
        <v>42</v>
      </c>
    </row>
    <row r="3" spans="1:8" x14ac:dyDescent="0.3">
      <c r="A3" s="1" t="s">
        <v>43</v>
      </c>
    </row>
    <row r="6" spans="1:8" ht="15.75" thickBot="1" x14ac:dyDescent="0.35">
      <c r="A6" t="s">
        <v>15</v>
      </c>
    </row>
    <row r="7" spans="1:8" x14ac:dyDescent="0.3">
      <c r="B7" s="26"/>
      <c r="C7" s="26"/>
      <c r="D7" s="26" t="s">
        <v>59</v>
      </c>
      <c r="E7" s="26" t="s">
        <v>61</v>
      </c>
      <c r="F7" s="26" t="s">
        <v>63</v>
      </c>
      <c r="G7" s="26" t="s">
        <v>65</v>
      </c>
      <c r="H7" s="26" t="s">
        <v>65</v>
      </c>
    </row>
    <row r="8" spans="1:8" ht="15.75" thickBot="1" x14ac:dyDescent="0.35">
      <c r="B8" s="27" t="s">
        <v>11</v>
      </c>
      <c r="C8" s="27" t="s">
        <v>12</v>
      </c>
      <c r="D8" s="27" t="s">
        <v>60</v>
      </c>
      <c r="E8" s="27" t="s">
        <v>62</v>
      </c>
      <c r="F8" s="27" t="s">
        <v>64</v>
      </c>
      <c r="G8" s="27" t="s">
        <v>66</v>
      </c>
      <c r="H8" s="27" t="s">
        <v>67</v>
      </c>
    </row>
    <row r="9" spans="1:8" x14ac:dyDescent="0.3">
      <c r="B9" s="4" t="s">
        <v>33</v>
      </c>
      <c r="C9" s="4" t="s">
        <v>46</v>
      </c>
      <c r="D9" s="4">
        <v>25</v>
      </c>
      <c r="E9" s="4">
        <v>0</v>
      </c>
      <c r="F9" s="4">
        <v>4</v>
      </c>
      <c r="G9" s="4">
        <v>2</v>
      </c>
      <c r="H9" s="4">
        <v>0.24999999999999978</v>
      </c>
    </row>
    <row r="10" spans="1:8" x14ac:dyDescent="0.3">
      <c r="B10" s="4" t="s">
        <v>34</v>
      </c>
      <c r="C10" s="4" t="s">
        <v>47</v>
      </c>
      <c r="D10" s="4">
        <v>25</v>
      </c>
      <c r="E10" s="4">
        <v>0</v>
      </c>
      <c r="F10" s="4">
        <v>6</v>
      </c>
      <c r="G10" s="4">
        <v>0.99999999999999911</v>
      </c>
      <c r="H10" s="4">
        <v>2</v>
      </c>
    </row>
    <row r="11" spans="1:8" ht="15.75" thickBot="1" x14ac:dyDescent="0.35">
      <c r="B11" s="2" t="s">
        <v>31</v>
      </c>
      <c r="C11" s="2" t="s">
        <v>48</v>
      </c>
      <c r="D11" s="2">
        <v>0</v>
      </c>
      <c r="E11" s="2">
        <v>-0.33333333333333304</v>
      </c>
      <c r="F11" s="2">
        <v>3</v>
      </c>
      <c r="G11" s="2">
        <v>0.33333333333333304</v>
      </c>
      <c r="H11" s="2">
        <v>1E+30</v>
      </c>
    </row>
    <row r="13" spans="1:8" ht="15.75" thickBot="1" x14ac:dyDescent="0.35">
      <c r="A13" t="s">
        <v>17</v>
      </c>
    </row>
    <row r="14" spans="1:8" x14ac:dyDescent="0.3">
      <c r="B14" s="26"/>
      <c r="C14" s="26"/>
      <c r="D14" s="26" t="s">
        <v>59</v>
      </c>
      <c r="E14" s="26" t="s">
        <v>68</v>
      </c>
      <c r="F14" s="26" t="s">
        <v>1</v>
      </c>
      <c r="G14" s="26" t="s">
        <v>65</v>
      </c>
      <c r="H14" s="26" t="s">
        <v>65</v>
      </c>
    </row>
    <row r="15" spans="1:8" ht="15.75" thickBot="1" x14ac:dyDescent="0.35">
      <c r="B15" s="27" t="s">
        <v>11</v>
      </c>
      <c r="C15" s="27" t="s">
        <v>12</v>
      </c>
      <c r="D15" s="27" t="s">
        <v>60</v>
      </c>
      <c r="E15" s="27" t="s">
        <v>69</v>
      </c>
      <c r="F15" s="27" t="s">
        <v>70</v>
      </c>
      <c r="G15" s="27" t="s">
        <v>66</v>
      </c>
      <c r="H15" s="27" t="s">
        <v>67</v>
      </c>
    </row>
    <row r="16" spans="1:8" x14ac:dyDescent="0.3">
      <c r="B16" s="4" t="s">
        <v>49</v>
      </c>
      <c r="C16" s="4" t="s">
        <v>50</v>
      </c>
      <c r="D16" s="4">
        <v>50</v>
      </c>
      <c r="E16" s="4">
        <v>2.6666666666666661</v>
      </c>
      <c r="F16" s="4">
        <v>50</v>
      </c>
      <c r="G16" s="4">
        <v>37.5</v>
      </c>
      <c r="H16" s="4">
        <v>12.000000000000002</v>
      </c>
    </row>
    <row r="17" spans="2:8" x14ac:dyDescent="0.3">
      <c r="B17" s="4" t="s">
        <v>52</v>
      </c>
      <c r="C17" s="4" t="s">
        <v>53</v>
      </c>
      <c r="D17" s="4">
        <v>1750</v>
      </c>
      <c r="E17" s="4">
        <v>6.6666666666666666E-2</v>
      </c>
      <c r="F17" s="4">
        <v>1750</v>
      </c>
      <c r="G17" s="4">
        <v>600</v>
      </c>
      <c r="H17" s="4">
        <v>750</v>
      </c>
    </row>
    <row r="18" spans="2:8" ht="15.75" thickBot="1" x14ac:dyDescent="0.35">
      <c r="B18" s="2" t="s">
        <v>55</v>
      </c>
      <c r="C18" s="2" t="s">
        <v>56</v>
      </c>
      <c r="D18" s="2">
        <v>25</v>
      </c>
      <c r="E18" s="2">
        <v>0</v>
      </c>
      <c r="F18" s="2">
        <v>5</v>
      </c>
      <c r="G18" s="2">
        <v>20</v>
      </c>
      <c r="H18" s="2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C6A5-633B-46E6-BA7F-781611A8EF22}">
  <dimension ref="B1:I12"/>
  <sheetViews>
    <sheetView tabSelected="1" zoomScale="85" zoomScaleNormal="85" workbookViewId="0">
      <selection activeCell="I3" sqref="I3"/>
    </sheetView>
  </sheetViews>
  <sheetFormatPr defaultRowHeight="15.05" x14ac:dyDescent="0.3"/>
  <cols>
    <col min="1" max="1" width="8.33203125" customWidth="1"/>
    <col min="2" max="2" width="19.44140625" bestFit="1" customWidth="1"/>
    <col min="3" max="6" width="15.6640625" customWidth="1"/>
    <col min="8" max="8" width="16" bestFit="1" customWidth="1"/>
    <col min="9" max="9" width="19.109375" customWidth="1"/>
  </cols>
  <sheetData>
    <row r="1" spans="2:9" ht="15.75" thickBot="1" x14ac:dyDescent="0.35"/>
    <row r="2" spans="2:9" x14ac:dyDescent="0.3">
      <c r="B2" s="7"/>
      <c r="C2" s="34" t="s">
        <v>25</v>
      </c>
      <c r="D2" s="35"/>
      <c r="E2" s="36"/>
      <c r="F2" s="8" t="s">
        <v>30</v>
      </c>
      <c r="H2" s="28" t="s">
        <v>77</v>
      </c>
      <c r="I2" t="s">
        <v>78</v>
      </c>
    </row>
    <row r="3" spans="2:9" ht="15.75" thickBot="1" x14ac:dyDescent="0.35">
      <c r="B3" s="9"/>
      <c r="C3" s="10" t="s">
        <v>36</v>
      </c>
      <c r="D3" s="9" t="s">
        <v>37</v>
      </c>
      <c r="E3" s="21" t="s">
        <v>38</v>
      </c>
      <c r="F3" s="11" t="s">
        <v>29</v>
      </c>
      <c r="H3" s="16" t="s">
        <v>72</v>
      </c>
      <c r="I3" s="29" t="s">
        <v>73</v>
      </c>
    </row>
    <row r="4" spans="2:9" x14ac:dyDescent="0.3">
      <c r="B4" s="12" t="s">
        <v>0</v>
      </c>
      <c r="C4" s="15">
        <v>25</v>
      </c>
      <c r="D4" s="15">
        <v>25</v>
      </c>
      <c r="E4" s="22">
        <v>0</v>
      </c>
      <c r="F4" s="31">
        <f>SUMPRODUCT(C4:E4,C5:E5)-20</f>
        <v>230</v>
      </c>
      <c r="I4" s="30" t="s">
        <v>74</v>
      </c>
    </row>
    <row r="5" spans="2:9" ht="15.75" thickBot="1" x14ac:dyDescent="0.35">
      <c r="B5" s="13" t="s">
        <v>28</v>
      </c>
      <c r="C5" s="19">
        <v>4</v>
      </c>
      <c r="D5" s="19">
        <v>6</v>
      </c>
      <c r="E5" s="18">
        <v>3</v>
      </c>
      <c r="F5" s="32"/>
      <c r="I5" s="30" t="s">
        <v>75</v>
      </c>
    </row>
    <row r="6" spans="2:9" x14ac:dyDescent="0.3">
      <c r="I6" s="30" t="s">
        <v>76</v>
      </c>
    </row>
    <row r="8" spans="2:9" x14ac:dyDescent="0.3">
      <c r="B8" s="33" t="s">
        <v>17</v>
      </c>
      <c r="C8" s="33"/>
      <c r="D8" s="33"/>
      <c r="E8" s="33"/>
      <c r="F8" s="33"/>
      <c r="G8" s="33"/>
      <c r="H8" s="33"/>
    </row>
    <row r="9" spans="2:9" x14ac:dyDescent="0.3">
      <c r="B9" s="14"/>
      <c r="C9" s="14" t="s">
        <v>36</v>
      </c>
      <c r="D9" s="14" t="s">
        <v>37</v>
      </c>
      <c r="E9" s="14" t="s">
        <v>38</v>
      </c>
      <c r="F9" s="14" t="s">
        <v>26</v>
      </c>
      <c r="G9" s="14" t="s">
        <v>1</v>
      </c>
      <c r="H9" s="14" t="s">
        <v>27</v>
      </c>
    </row>
    <row r="10" spans="2:9" x14ac:dyDescent="0.3">
      <c r="B10" s="14" t="s">
        <v>39</v>
      </c>
      <c r="C10" s="17">
        <v>1</v>
      </c>
      <c r="D10" s="17">
        <v>1</v>
      </c>
      <c r="E10" s="17">
        <v>1</v>
      </c>
      <c r="F10" s="14">
        <f>SUMPRODUCT(C4:E4,C10:E10)</f>
        <v>50</v>
      </c>
      <c r="G10" s="14" t="s">
        <v>2</v>
      </c>
      <c r="H10" s="25">
        <v>50</v>
      </c>
    </row>
    <row r="11" spans="2:9" x14ac:dyDescent="0.3">
      <c r="B11" s="14" t="s">
        <v>71</v>
      </c>
      <c r="C11" s="17">
        <v>20</v>
      </c>
      <c r="D11" s="17">
        <v>50</v>
      </c>
      <c r="E11" s="17">
        <v>10</v>
      </c>
      <c r="F11" s="14">
        <f>SUMPRODUCT(C4:E4,C11:E11)</f>
        <v>1750</v>
      </c>
      <c r="G11" s="14" t="s">
        <v>2</v>
      </c>
      <c r="H11" s="25">
        <v>1750</v>
      </c>
    </row>
    <row r="12" spans="2:9" x14ac:dyDescent="0.3">
      <c r="B12" s="23" t="s">
        <v>40</v>
      </c>
      <c r="C12" s="24">
        <v>1</v>
      </c>
      <c r="D12" s="24">
        <v>0</v>
      </c>
      <c r="E12" s="24">
        <v>0</v>
      </c>
      <c r="F12" s="14">
        <f>SUMPRODUCT(C4:E4,C12:E12)</f>
        <v>25</v>
      </c>
      <c r="G12" s="23" t="s">
        <v>41</v>
      </c>
      <c r="H12" s="25">
        <v>5</v>
      </c>
    </row>
  </sheetData>
  <mergeCells count="3">
    <mergeCell ref="F4:F5"/>
    <mergeCell ref="B8:H8"/>
    <mergeCell ref="C2:E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Q3</vt:lpstr>
      <vt:lpstr>Sensitivity Report Q3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 Ghiffary</cp:lastModifiedBy>
  <dcterms:created xsi:type="dcterms:W3CDTF">2022-10-15T18:41:42Z</dcterms:created>
  <dcterms:modified xsi:type="dcterms:W3CDTF">2022-11-16T00:36:55Z</dcterms:modified>
</cp:coreProperties>
</file>